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905"/>
  </bookViews>
  <sheets>
    <sheet name="BMO 2017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/>
  <c r="R23"/>
  <c r="R24"/>
  <c r="R25"/>
  <c r="R26"/>
  <c r="R27"/>
  <c r="R28"/>
  <c r="R29"/>
  <c r="R30"/>
  <c r="Q22"/>
  <c r="Q23"/>
  <c r="Q24"/>
  <c r="Q25"/>
  <c r="Q26"/>
  <c r="Q27"/>
  <c r="Q28"/>
  <c r="Q29"/>
  <c r="Q30"/>
  <c r="O22"/>
  <c r="O23"/>
  <c r="O24"/>
  <c r="O25"/>
  <c r="O26"/>
  <c r="O27"/>
  <c r="O28"/>
  <c r="O29"/>
  <c r="O30"/>
  <c r="M22"/>
  <c r="M23"/>
  <c r="M24"/>
  <c r="M25"/>
  <c r="M26"/>
  <c r="M27"/>
  <c r="M28"/>
  <c r="M29"/>
  <c r="M30"/>
  <c r="Q21"/>
  <c r="O21"/>
  <c r="M21" l="1"/>
  <c r="R21" s="1"/>
  <c r="R31" s="1"/>
  <c r="B22" l="1"/>
  <c r="B23" s="1"/>
  <c r="B24" s="1"/>
  <c r="B25" s="1"/>
  <c r="B26" s="1"/>
  <c r="B27" s="1"/>
  <c r="B28" s="1"/>
  <c r="B29" s="1"/>
  <c r="B30" s="1"/>
</calcChain>
</file>

<file path=xl/sharedStrings.xml><?xml version="1.0" encoding="utf-8"?>
<sst xmlns="http://schemas.openxmlformats.org/spreadsheetml/2006/main" count="594" uniqueCount="361">
  <si>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</si>
  <si>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</si>
  <si>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</si>
  <si>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</si>
  <si>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</si>
  <si>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</si>
  <si>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</si>
  <si>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</si>
  <si>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</si>
  <si>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</si>
  <si>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</si>
  <si>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</si>
  <si>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</si>
  <si>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</si>
  <si>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</si>
  <si>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</si>
  <si>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</si>
  <si>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</si>
  <si>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</si>
  <si>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>Birth Date (25.03.98)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</si>
  <si>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</si>
  <si>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</si>
  <si>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</si>
  <si>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</si>
  <si>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</si>
  <si>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</si>
  <si>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</si>
  <si>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</si>
  <si>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</si>
  <si>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</si>
  <si>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Time (13:30)</t>
  </si>
  <si>
    <t>double</t>
  </si>
  <si>
    <t>single</t>
  </si>
  <si>
    <t>F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</si>
  <si>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</si>
  <si>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</si>
  <si>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</si>
  <si>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</si>
  <si>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</si>
  <si>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</si>
  <si>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</si>
  <si>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</si>
  <si>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</si>
  <si>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</si>
  <si>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</si>
  <si>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</si>
  <si>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</si>
  <si>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</si>
  <si>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</si>
  <si>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</si>
  <si>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</si>
  <si>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</si>
  <si>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</si>
  <si>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</si>
  <si>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</si>
  <si>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</si>
  <si>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</si>
  <si>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</si>
  <si>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</si>
  <si>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</si>
  <si>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</si>
  <si>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</si>
  <si>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</si>
  <si>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</si>
  <si>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</si>
  <si>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</si>
  <si>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</si>
  <si>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</si>
  <si>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</si>
  <si>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</si>
  <si>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</si>
  <si>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</si>
  <si>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</si>
  <si>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</si>
  <si>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</si>
  <si>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</si>
  <si>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</si>
  <si>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</si>
  <si>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</si>
  <si>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</si>
  <si>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</si>
  <si>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</si>
  <si>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</si>
  <si>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</si>
  <si>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</si>
  <si>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</si>
  <si>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</si>
  <si>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</si>
  <si>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</si>
  <si>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</si>
  <si>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</si>
  <si>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</si>
  <si>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</si>
  <si>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</si>
  <si>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</si>
  <si>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</si>
  <si>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</si>
  <si>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</si>
  <si>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</si>
  <si>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</si>
  <si>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</si>
  <si>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</si>
  <si>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</si>
  <si>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</si>
  <si>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</si>
  <si>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</si>
  <si>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</si>
  <si>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</si>
  <si>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</si>
  <si>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</si>
  <si>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</si>
  <si>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</si>
  <si>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</si>
  <si>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</si>
  <si>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</si>
  <si>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</si>
  <si>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</si>
  <si>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</si>
  <si>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</si>
  <si>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</si>
  <si>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</si>
  <si>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</si>
  <si>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</si>
  <si>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</si>
  <si>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</si>
  <si>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</si>
  <si>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</si>
  <si>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</si>
  <si>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</si>
  <si>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</si>
  <si>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</si>
  <si>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</si>
  <si>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</si>
  <si>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</si>
  <si>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</si>
  <si>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</si>
  <si>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</si>
  <si>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</si>
  <si>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</si>
  <si>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</si>
  <si>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</si>
  <si>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</si>
  <si>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</si>
  <si>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</si>
  <si>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</si>
  <si>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</si>
  <si>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</si>
  <si>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</si>
  <si>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</si>
  <si>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</si>
  <si>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</si>
  <si>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</si>
  <si>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</si>
  <si>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</si>
  <si>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</si>
  <si>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</si>
  <si>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</si>
  <si>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</si>
  <si>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</si>
  <si>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</si>
  <si>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</si>
  <si>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</si>
  <si>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</si>
  <si>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</si>
  <si>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</si>
  <si>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</si>
  <si>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</si>
  <si>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</si>
  <si>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</si>
  <si>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</si>
  <si>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</si>
  <si>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</si>
  <si>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</si>
  <si>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</si>
  <si>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</si>
  <si>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</si>
  <si>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</si>
  <si>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</si>
  <si>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</si>
  <si>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</si>
  <si>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</si>
  <si>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</si>
  <si>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</si>
  <si>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</si>
  <si>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</si>
  <si>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</si>
  <si>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</si>
  <si>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</si>
  <si>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</si>
  <si>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</si>
  <si>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</si>
  <si>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</si>
  <si>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</si>
  <si>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</si>
  <si>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</si>
  <si>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</si>
  <si>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</si>
  <si>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</si>
  <si>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</si>
  <si>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</si>
  <si>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</si>
  <si>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</si>
  <si>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</si>
  <si>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</si>
  <si>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</si>
  <si>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</si>
  <si>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</si>
  <si>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</si>
  <si>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</si>
  <si>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</si>
  <si>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</si>
  <si>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</si>
  <si>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</si>
  <si>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</si>
  <si>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</si>
  <si>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</si>
  <si>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</si>
  <si>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</si>
  <si>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</si>
  <si>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</si>
  <si>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</si>
  <si>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</si>
  <si>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</si>
  <si>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</si>
  <si>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</si>
  <si>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</si>
  <si>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</si>
  <si>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</si>
  <si>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</si>
  <si>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</si>
  <si>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</si>
  <si>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</si>
  <si>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</si>
  <si>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</si>
  <si>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</si>
  <si>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</si>
  <si>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</si>
  <si>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</si>
  <si>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</si>
  <si>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</si>
  <si>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</si>
  <si>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</si>
  <si>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</si>
  <si>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</si>
  <si>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</si>
  <si>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</si>
  <si>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</si>
  <si>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</si>
  <si>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</si>
  <si>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</si>
  <si>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</si>
  <si>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</si>
  <si>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</si>
  <si>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</si>
  <si>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</si>
  <si>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</si>
  <si>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</si>
  <si>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</si>
  <si>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</si>
  <si>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</si>
  <si>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</si>
  <si>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</si>
  <si>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</si>
  <si>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</si>
  <si>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</si>
  <si>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</si>
  <si>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</si>
  <si>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</si>
  <si>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</si>
  <si>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</si>
  <si>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</si>
  <si>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</si>
  <si>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</si>
  <si>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</si>
  <si>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</si>
  <si>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</si>
  <si>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</si>
  <si>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</si>
  <si>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</si>
  <si>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</si>
  <si>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</si>
  <si>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</si>
  <si>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</si>
  <si>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</si>
  <si>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</si>
  <si>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Extra night</t>
  </si>
  <si>
    <t>Notes</t>
  </si>
  <si>
    <t>Organizer accept no responsibility for non delivery of entry form.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</si>
  <si>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</si>
  <si>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</si>
  <si>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</si>
  <si>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</si>
  <si>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</si>
  <si>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</si>
  <si>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</si>
  <si>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</si>
  <si>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</si>
  <si>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</si>
  <si>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</si>
  <si>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</si>
  <si>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</si>
  <si>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</si>
  <si>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</si>
  <si>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</si>
  <si>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</si>
  <si>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</si>
  <si>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</si>
  <si>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</si>
  <si>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>Michaël</t>
  </si>
  <si>
    <t>Petre</t>
  </si>
  <si>
    <t xml:space="preserve">Alain </t>
  </si>
  <si>
    <t>Crabbe</t>
  </si>
  <si>
    <t>info.lfs@squash.be</t>
  </si>
  <si>
    <t>0032/473 42 08 39</t>
  </si>
  <si>
    <t>alaincrabbe31@gmail.com</t>
  </si>
  <si>
    <t>0032/477 80 11 23</t>
  </si>
  <si>
    <r>
      <t xml:space="preserve">BELGIAN MASTERS OPEN - 2017 </t>
    </r>
    <r>
      <rPr>
        <b/>
        <sz val="16"/>
        <rFont val="Calibri"/>
        <family val="2"/>
        <charset val="238"/>
        <scheme val="minor"/>
      </rPr>
      <t xml:space="preserve">/ ENTRY FORM </t>
    </r>
  </si>
  <si>
    <t>A1</t>
  </si>
  <si>
    <t>B1</t>
  </si>
  <si>
    <t>B2</t>
  </si>
  <si>
    <t>C1</t>
  </si>
  <si>
    <t>C2</t>
  </si>
  <si>
    <t>D1</t>
  </si>
  <si>
    <t>D2</t>
  </si>
  <si>
    <t>FROM THE 03/11/2017 TO THE 5/11/2017 / BRUSSELS/ BELGIUM</t>
  </si>
  <si>
    <t>This form must be emailed to bmo.lfs@squash.be</t>
  </si>
  <si>
    <t>Arrival</t>
  </si>
  <si>
    <t>Date (03.11.17)</t>
  </si>
  <si>
    <t>B3</t>
  </si>
  <si>
    <t>B4</t>
  </si>
  <si>
    <t>2 Nights Hotel &amp; breakfast, accommodation in a double room, 5 x lunch in the club, Party at the club Saturday night, entry fee, ESF levy, T-shirt &amp; transportation.</t>
  </si>
  <si>
    <t>Entry Fee, ESF Levy &amp; T-shirt.</t>
  </si>
  <si>
    <t>2 Nights Hotel &amp; breakfast, accommodation in a simple room, 5 x lunch in the club, Party at the club Saturday night, entry fee, ESF levy, T-shirt &amp; transportation.</t>
  </si>
  <si>
    <t>Tournament package B2 (player) / € 315 per person</t>
  </si>
  <si>
    <t>Tournament package B3 (player) / € 340 per person</t>
  </si>
  <si>
    <t>3 Nights Hotel &amp; breakfast, accommodation in a double room, 5 x lunch in the club, Party at the club Saturday night, entry fee, ESF levy, T-shirt &amp; transportation.</t>
  </si>
  <si>
    <t>Tournament package B4 (player) / € 390 per person</t>
  </si>
  <si>
    <t>Tournament package C1 (accompanying person) / € 240 per person</t>
  </si>
  <si>
    <t>2 Nights Hotel &amp; breakfast, accommodation in a double room, 5 x lunch in the club, Party at the club Saturday night, T-shirt &amp; transportation.</t>
  </si>
  <si>
    <t>3 Nights Hotel &amp;breakfast, accommodation in a simple room, 6 x lunch in the club, Party &amp; Concert at the club Saturday night, entry fee, ESF levy &amp; T-shirt &amp; transportation.</t>
  </si>
  <si>
    <t>Tournament package C2 (accompanying person) / € 300 per person</t>
  </si>
  <si>
    <t>3 Nights Hotel &amp; breakfast, accommodation in a double room, 5 x lunch in the club, Party at the club Saturday night, T-shirt &amp; transportation.</t>
  </si>
  <si>
    <t xml:space="preserve">Extra night double room / € 95 per person per night </t>
  </si>
  <si>
    <t xml:space="preserve">Extra night single room / € 85 per person per night </t>
  </si>
  <si>
    <t>Bed &amp; breakfast.</t>
  </si>
  <si>
    <t xml:space="preserve">Event fee A1  /  € 55 per person </t>
  </si>
  <si>
    <t>Tournament package B1 (player) / € 260 per person</t>
  </si>
  <si>
    <t>D3</t>
  </si>
  <si>
    <t>Payment</t>
  </si>
  <si>
    <t>Date (05.11.17)</t>
  </si>
  <si>
    <t>European Masters Circuit Event</t>
  </si>
  <si>
    <t>D4</t>
  </si>
  <si>
    <t>Options</t>
  </si>
  <si>
    <t>Visit of an artisanal beer brewery : " Brussels Beer Project on Friday at 8 PM / € 20</t>
  </si>
  <si>
    <t>Degustation of six artisanal belgian beers and visit of the brewery.</t>
  </si>
  <si>
    <t>Hotel Packages without meal / -50 €</t>
  </si>
  <si>
    <t>Option 1</t>
  </si>
  <si>
    <t>Option 2</t>
  </si>
  <si>
    <t>Price 1</t>
  </si>
  <si>
    <t>Price 2</t>
  </si>
  <si>
    <t>Price 3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</si>
</sst>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h:mm;@"/>
    <numFmt numFmtId="166" formatCode="#,##0.00\ &quot;€&quot;"/>
  </numFmts>
  <fonts count="2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FF00"/>
      <name val="Calibri"/>
      <family val="2"/>
      <charset val="238"/>
    </font>
    <font>
      <u/>
      <sz val="11"/>
      <color rgb="FFFFFF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2" borderId="0" xfId="0" applyFont="1" applyFill="1"/>
    <xf numFmtId="0" fontId="0" fillId="2" borderId="1" xfId="0" applyFill="1" applyBorder="1" applyAlignment="1" applyProtection="1">
      <alignment horizontal="center" vertical="center"/>
      <protection locked="0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vertical="center"/>
    </xf>
    <xf numFmtId="0" fontId="0" fillId="8" borderId="0" xfId="0" applyFill="1" applyBorder="1" applyAlignment="1">
      <alignment horizontal="center" vertical="center"/>
    </xf>
    <xf numFmtId="0" fontId="0" fillId="8" borderId="9" xfId="0" applyFill="1" applyBorder="1" applyAlignment="1">
      <alignment horizontal="left" vertical="center"/>
    </xf>
    <xf numFmtId="0" fontId="0" fillId="8" borderId="9" xfId="0" applyFill="1" applyBorder="1" applyAlignment="1">
      <alignment horizontal="center" vertical="center"/>
    </xf>
    <xf numFmtId="0" fontId="0" fillId="9" borderId="6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0" xfId="0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0" fillId="9" borderId="8" xfId="0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left" vertical="center"/>
    </xf>
    <xf numFmtId="0" fontId="0" fillId="10" borderId="5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0" fillId="10" borderId="6" xfId="0" applyFill="1" applyBorder="1" applyAlignment="1">
      <alignment horizontal="center" vertical="center"/>
    </xf>
    <xf numFmtId="0" fontId="0" fillId="10" borderId="7" xfId="0" applyFill="1" applyBorder="1" applyAlignment="1">
      <alignment vertical="center"/>
    </xf>
    <xf numFmtId="0" fontId="0" fillId="10" borderId="11" xfId="0" applyFill="1" applyBorder="1" applyAlignment="1">
      <alignment horizontal="left" vertical="center"/>
    </xf>
    <xf numFmtId="0" fontId="0" fillId="10" borderId="0" xfId="0" applyFill="1" applyBorder="1" applyAlignment="1">
      <alignment horizontal="left" vertical="center"/>
    </xf>
    <xf numFmtId="0" fontId="0" fillId="10" borderId="0" xfId="0" applyFill="1" applyBorder="1" applyAlignment="1">
      <alignment horizontal="center" vertical="center"/>
    </xf>
    <xf numFmtId="0" fontId="0" fillId="10" borderId="12" xfId="0" applyFill="1" applyBorder="1" applyAlignment="1">
      <alignment horizontal="left" vertical="center"/>
    </xf>
    <xf numFmtId="0" fontId="0" fillId="10" borderId="1" xfId="0" applyFill="1" applyBorder="1" applyAlignment="1" applyProtection="1">
      <alignment horizontal="left" vertical="center"/>
      <protection locked="0"/>
    </xf>
    <xf numFmtId="0" fontId="0" fillId="10" borderId="8" xfId="0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13" fillId="8" borderId="6" xfId="0" applyFont="1" applyFill="1" applyBorder="1" applyAlignment="1">
      <alignment vertical="center"/>
    </xf>
    <xf numFmtId="0" fontId="0" fillId="8" borderId="6" xfId="0" applyFill="1" applyBorder="1" applyAlignment="1">
      <alignment horizontal="left" vertical="center"/>
    </xf>
    <xf numFmtId="0" fontId="0" fillId="8" borderId="11" xfId="0" applyFill="1" applyBorder="1" applyAlignment="1">
      <alignment vertical="center"/>
    </xf>
    <xf numFmtId="0" fontId="14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13" fillId="9" borderId="5" xfId="0" applyFont="1" applyFill="1" applyBorder="1" applyAlignment="1">
      <alignment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9" borderId="1" xfId="0" applyFont="1" applyFill="1" applyBorder="1" applyAlignment="1" applyProtection="1">
      <alignment horizontal="left" vertical="center"/>
      <protection locked="0"/>
    </xf>
    <xf numFmtId="0" fontId="13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vertical="center"/>
    </xf>
    <xf numFmtId="0" fontId="13" fillId="9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left" vertical="center"/>
      <protection locked="0"/>
    </xf>
    <xf numFmtId="164" fontId="0" fillId="8" borderId="1" xfId="0" applyNumberFormat="1" applyFill="1" applyBorder="1" applyAlignment="1" applyProtection="1">
      <alignment horizontal="right" vertical="center"/>
      <protection locked="0"/>
    </xf>
    <xf numFmtId="3" fontId="0" fillId="8" borderId="1" xfId="0" applyNumberFormat="1" applyFill="1" applyBorder="1" applyAlignment="1" applyProtection="1">
      <alignment horizontal="righ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1" fontId="0" fillId="8" borderId="1" xfId="0" applyNumberFormat="1" applyFill="1" applyBorder="1" applyAlignment="1" applyProtection="1">
      <alignment horizontal="right" vertical="center"/>
      <protection locked="0"/>
    </xf>
    <xf numFmtId="166" fontId="0" fillId="2" borderId="0" xfId="0" applyNumberFormat="1" applyFill="1" applyAlignment="1">
      <alignment vertical="center"/>
    </xf>
    <xf numFmtId="166" fontId="0" fillId="8" borderId="6" xfId="0" applyNumberFormat="1" applyFill="1" applyBorder="1" applyAlignment="1">
      <alignment vertical="center"/>
    </xf>
    <xf numFmtId="166" fontId="0" fillId="8" borderId="9" xfId="0" applyNumberFormat="1" applyFill="1" applyBorder="1" applyAlignment="1">
      <alignment horizontal="left" vertical="center"/>
    </xf>
    <xf numFmtId="166" fontId="0" fillId="10" borderId="6" xfId="0" applyNumberFormat="1" applyFill="1" applyBorder="1" applyAlignment="1">
      <alignment vertical="center"/>
    </xf>
    <xf numFmtId="166" fontId="0" fillId="10" borderId="0" xfId="0" applyNumberFormat="1" applyFill="1" applyBorder="1" applyAlignment="1">
      <alignment horizontal="left" vertical="center"/>
    </xf>
    <xf numFmtId="166" fontId="0" fillId="10" borderId="9" xfId="0" applyNumberFormat="1" applyFill="1" applyBorder="1" applyAlignment="1">
      <alignment vertical="center"/>
    </xf>
    <xf numFmtId="166" fontId="13" fillId="9" borderId="6" xfId="0" applyNumberFormat="1" applyFont="1" applyFill="1" applyBorder="1" applyAlignment="1">
      <alignment vertical="center"/>
    </xf>
    <xf numFmtId="166" fontId="13" fillId="9" borderId="0" xfId="0" applyNumberFormat="1" applyFont="1" applyFill="1" applyBorder="1" applyAlignment="1">
      <alignment horizontal="left" vertical="center"/>
    </xf>
    <xf numFmtId="166" fontId="0" fillId="9" borderId="9" xfId="0" applyNumberFormat="1" applyFill="1" applyBorder="1" applyAlignment="1">
      <alignment horizontal="left" vertical="center"/>
    </xf>
    <xf numFmtId="166" fontId="0" fillId="2" borderId="0" xfId="0" applyNumberFormat="1" applyFill="1" applyBorder="1" applyAlignment="1">
      <alignment horizontal="left" vertical="center"/>
    </xf>
    <xf numFmtId="166" fontId="7" fillId="2" borderId="0" xfId="0" applyNumberFormat="1" applyFont="1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166" fontId="0" fillId="3" borderId="0" xfId="0" applyNumberFormat="1" applyFill="1" applyAlignment="1">
      <alignment horizontal="center" vertical="center"/>
    </xf>
    <xf numFmtId="0" fontId="0" fillId="8" borderId="0" xfId="0" applyFill="1" applyAlignment="1" applyProtection="1">
      <alignment vertical="center"/>
      <protection locked="0" hidden="1"/>
    </xf>
    <xf numFmtId="0" fontId="0" fillId="2" borderId="0" xfId="0" applyFill="1" applyAlignment="1" applyProtection="1">
      <alignment vertical="center"/>
      <protection locked="0"/>
    </xf>
    <xf numFmtId="166" fontId="0" fillId="8" borderId="0" xfId="0" applyNumberFormat="1" applyFill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 hidden="1"/>
    </xf>
    <xf numFmtId="166" fontId="0" fillId="8" borderId="1" xfId="0" applyNumberForma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3" fillId="9" borderId="2" xfId="1" applyFont="1" applyFill="1" applyBorder="1" applyAlignment="1" applyProtection="1">
      <alignment horizontal="left" vertical="center"/>
      <protection locked="0"/>
    </xf>
    <xf numFmtId="0" fontId="13" fillId="9" borderId="3" xfId="0" applyFont="1" applyFill="1" applyBorder="1" applyAlignment="1" applyProtection="1">
      <alignment horizontal="left" vertical="center"/>
      <protection locked="0"/>
    </xf>
    <xf numFmtId="0" fontId="13" fillId="9" borderId="4" xfId="0" applyFont="1" applyFill="1" applyBorder="1" applyAlignment="1" applyProtection="1">
      <alignment horizontal="left" vertical="center"/>
      <protection locked="0"/>
    </xf>
    <xf numFmtId="49" fontId="13" fillId="9" borderId="2" xfId="0" applyNumberFormat="1" applyFont="1" applyFill="1" applyBorder="1" applyAlignment="1" applyProtection="1">
      <alignment horizontal="left" vertical="center"/>
      <protection locked="0"/>
    </xf>
    <xf numFmtId="49" fontId="13" fillId="9" borderId="3" xfId="0" applyNumberFormat="1" applyFont="1" applyFill="1" applyBorder="1" applyAlignment="1" applyProtection="1">
      <alignment horizontal="left" vertical="center"/>
      <protection locked="0"/>
    </xf>
    <xf numFmtId="49" fontId="13" fillId="9" borderId="4" xfId="0" applyNumberFormat="1" applyFont="1" applyFill="1" applyBorder="1" applyAlignment="1" applyProtection="1">
      <alignment horizontal="left" vertical="center"/>
      <protection locked="0"/>
    </xf>
    <xf numFmtId="0" fontId="1" fillId="8" borderId="13" xfId="0" applyFont="1" applyFill="1" applyBorder="1" applyAlignment="1" applyProtection="1">
      <alignment horizontal="center" vertical="center" wrapText="1"/>
      <protection locked="0" hidden="1"/>
    </xf>
    <xf numFmtId="0" fontId="1" fillId="8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left" vertical="center"/>
    </xf>
    <xf numFmtId="0" fontId="18" fillId="10" borderId="2" xfId="1" applyFill="1" applyBorder="1" applyAlignment="1" applyProtection="1">
      <alignment horizontal="left" vertical="center"/>
      <protection locked="0"/>
    </xf>
    <xf numFmtId="0" fontId="0" fillId="10" borderId="3" xfId="0" applyFill="1" applyBorder="1" applyAlignment="1" applyProtection="1">
      <alignment horizontal="left" vertical="center"/>
      <protection locked="0"/>
    </xf>
    <xf numFmtId="0" fontId="0" fillId="10" borderId="4" xfId="0" applyFill="1" applyBorder="1" applyAlignment="1" applyProtection="1">
      <alignment horizontal="left" vertical="center"/>
      <protection locked="0"/>
    </xf>
    <xf numFmtId="49" fontId="0" fillId="10" borderId="2" xfId="0" applyNumberFormat="1" applyFill="1" applyBorder="1" applyAlignment="1" applyProtection="1">
      <alignment horizontal="left" vertical="center"/>
      <protection locked="0"/>
    </xf>
    <xf numFmtId="49" fontId="0" fillId="10" borderId="3" xfId="0" applyNumberFormat="1" applyFill="1" applyBorder="1" applyAlignment="1" applyProtection="1">
      <alignment horizontal="left" vertical="center"/>
      <protection locked="0"/>
    </xf>
    <xf numFmtId="49" fontId="0" fillId="10" borderId="4" xfId="0" applyNumberForma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left" vertical="center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6" fontId="1" fillId="8" borderId="13" xfId="0" applyNumberFormat="1" applyFont="1" applyFill="1" applyBorder="1" applyAlignment="1" applyProtection="1">
      <alignment horizontal="center" vertical="center" wrapText="1"/>
      <protection locked="0"/>
    </xf>
    <xf numFmtId="166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1" fillId="10" borderId="11" xfId="1" applyFont="1" applyFill="1" applyBorder="1" applyAlignment="1">
      <alignment horizontal="center" vertical="center"/>
    </xf>
    <xf numFmtId="0" fontId="21" fillId="10" borderId="0" xfId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FF66"/>
      <color rgb="FFFF3300"/>
      <color rgb="FFD1562F"/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37374</xdr:colOff>
      <xdr:row>1</xdr:row>
      <xdr:rowOff>166686</xdr:rowOff>
    </xdr:from>
    <xdr:to>
      <xdr:col>28</xdr:col>
      <xdr:colOff>510647</xdr:colOff>
      <xdr:row>10</xdr:row>
      <xdr:rowOff>214312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76749" y="285749"/>
          <a:ext cx="3676054" cy="2035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mo.lfs@squash.be?subject=Belgian%20Masters%20Open" TargetMode="External"/><Relationship Id="rId2" Type="http://schemas.openxmlformats.org/officeDocument/2006/relationships/hyperlink" Target="mailto:alaincrabbe31@gmail.com" TargetMode="External"/><Relationship Id="rId1" Type="http://schemas.openxmlformats.org/officeDocument/2006/relationships/hyperlink" Target="mailto:info.lfs@squash.b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14"/>
  <sheetViews>
    <sheetView tabSelected="1" zoomScale="80" zoomScaleNormal="80" workbookViewId="0">
      <pane ySplit="20" topLeftCell="A21" activePane="bottomLeft" state="frozen"/>
      <selection pane="bottomLeft" activeCell="L22" sqref="L22"/>
    </sheetView>
  </sheetViews>
  <sheetFormatPr defaultColWidth="8.7109375" defaultRowHeight="15"/>
  <cols>
    <col min="1" max="1" width="2" style="17" customWidth="1"/>
    <col min="2" max="2" width="3" style="17" customWidth="1"/>
    <col min="3" max="3" width="22.7109375" style="17" customWidth="1"/>
    <col min="4" max="4" width="16.28515625" style="17" customWidth="1"/>
    <col min="5" max="5" width="10.7109375" style="17" customWidth="1"/>
    <col min="6" max="6" width="13" style="17" customWidth="1"/>
    <col min="7" max="7" width="8.140625" style="3" customWidth="1"/>
    <col min="8" max="8" width="8.28515625" style="17" customWidth="1"/>
    <col min="9" max="9" width="8.42578125" style="17" customWidth="1"/>
    <col min="10" max="10" width="11.42578125" style="17" customWidth="1"/>
    <col min="11" max="11" width="7.7109375" style="17" customWidth="1"/>
    <col min="12" max="12" width="10.28515625" style="17" customWidth="1"/>
    <col min="13" max="13" width="10.28515625" style="17" hidden="1" customWidth="1"/>
    <col min="14" max="14" width="10.28515625" style="17" customWidth="1"/>
    <col min="15" max="15" width="10.28515625" style="17" hidden="1" customWidth="1"/>
    <col min="16" max="16" width="10.28515625" style="17" customWidth="1"/>
    <col min="17" max="17" width="10.28515625" style="17" hidden="1" customWidth="1"/>
    <col min="18" max="18" width="10.28515625" style="86" customWidth="1"/>
    <col min="19" max="19" width="0.7109375" style="17" customWidth="1"/>
    <col min="20" max="20" width="10.28515625" style="17" customWidth="1"/>
    <col min="21" max="21" width="8.7109375" style="17"/>
    <col min="22" max="22" width="11.7109375" style="17" customWidth="1"/>
    <col min="23" max="23" width="1" style="17" customWidth="1"/>
    <col min="24" max="24" width="10" style="17" customWidth="1"/>
    <col min="25" max="25" width="8.7109375" style="17"/>
    <col min="26" max="26" width="11.7109375" style="17" customWidth="1"/>
    <col min="27" max="27" width="0.7109375" style="17" customWidth="1"/>
    <col min="28" max="28" width="15.7109375" style="17" customWidth="1"/>
    <col min="29" max="30" width="9" style="17" customWidth="1"/>
    <col min="31" max="31" width="0.7109375" style="17" customWidth="1"/>
    <col min="32" max="32" width="36.7109375" style="17" customWidth="1"/>
    <col min="33" max="34" width="8.7109375" style="17"/>
    <col min="35" max="16384" width="8.7109375" style="1"/>
  </cols>
  <sheetData>
    <row r="1" spans="1:34" ht="9" customHeight="1"/>
    <row r="2" spans="1:34" ht="21">
      <c r="B2" s="33"/>
      <c r="C2" s="61" t="s">
        <v>316</v>
      </c>
      <c r="D2" s="62"/>
      <c r="E2" s="62"/>
      <c r="F2" s="62"/>
      <c r="G2" s="35"/>
      <c r="H2" s="34"/>
      <c r="I2" s="63" t="s">
        <v>18</v>
      </c>
      <c r="J2" s="34"/>
      <c r="K2" s="34"/>
      <c r="L2" s="34"/>
      <c r="M2" s="34"/>
      <c r="N2" s="34"/>
      <c r="O2" s="34"/>
      <c r="P2" s="34"/>
      <c r="Q2" s="34"/>
      <c r="R2" s="87"/>
      <c r="S2" s="34"/>
      <c r="T2" s="34"/>
      <c r="U2" s="34"/>
      <c r="V2" s="36"/>
      <c r="W2" s="18"/>
    </row>
    <row r="3" spans="1:34" ht="22.9" customHeight="1">
      <c r="B3" s="64"/>
      <c r="C3" s="65" t="s">
        <v>350</v>
      </c>
      <c r="D3" s="66"/>
      <c r="E3" s="66"/>
      <c r="F3" s="66"/>
      <c r="G3" s="37"/>
      <c r="H3" s="66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67"/>
      <c r="W3" s="18"/>
      <c r="Y3" s="147"/>
      <c r="Z3" s="147"/>
      <c r="AA3" s="147"/>
      <c r="AB3" s="147"/>
      <c r="AC3" s="147"/>
      <c r="AD3" s="147"/>
      <c r="AE3" s="147"/>
      <c r="AF3" s="147"/>
    </row>
    <row r="4" spans="1:34" ht="24.6" customHeight="1">
      <c r="B4" s="68"/>
      <c r="C4" s="69" t="s">
        <v>324</v>
      </c>
      <c r="D4" s="70"/>
      <c r="E4" s="70"/>
      <c r="F4" s="70"/>
      <c r="G4" s="39"/>
      <c r="H4" s="70"/>
      <c r="I4" s="38"/>
      <c r="J4" s="38"/>
      <c r="K4" s="38"/>
      <c r="L4" s="38"/>
      <c r="M4" s="38"/>
      <c r="N4" s="38"/>
      <c r="O4" s="38"/>
      <c r="P4" s="38"/>
      <c r="Q4" s="38"/>
      <c r="R4" s="88"/>
      <c r="S4" s="38"/>
      <c r="T4" s="38"/>
      <c r="U4" s="38"/>
      <c r="V4" s="71"/>
      <c r="W4" s="18"/>
      <c r="Y4" s="147"/>
      <c r="Z4" s="147"/>
      <c r="AA4" s="147"/>
      <c r="AB4" s="147"/>
      <c r="AC4" s="147"/>
      <c r="AD4" s="147"/>
      <c r="AE4" s="147"/>
      <c r="AF4" s="147"/>
    </row>
    <row r="5" spans="1:34" ht="18.600000000000001" customHeight="1">
      <c r="B5" s="48"/>
      <c r="C5" s="135" t="s">
        <v>17</v>
      </c>
      <c r="D5" s="135"/>
      <c r="E5" s="49"/>
      <c r="F5" s="49"/>
      <c r="G5" s="50"/>
      <c r="H5" s="49"/>
      <c r="I5" s="49"/>
      <c r="J5" s="49"/>
      <c r="K5" s="49"/>
      <c r="L5" s="49"/>
      <c r="M5" s="49"/>
      <c r="N5" s="49"/>
      <c r="O5" s="49"/>
      <c r="P5" s="49"/>
      <c r="Q5" s="49"/>
      <c r="R5" s="89"/>
      <c r="S5" s="49"/>
      <c r="T5" s="49"/>
      <c r="U5" s="49"/>
      <c r="V5" s="51"/>
      <c r="W5" s="18"/>
      <c r="Y5" s="147"/>
      <c r="Z5" s="147"/>
      <c r="AA5" s="147"/>
      <c r="AB5" s="147"/>
      <c r="AC5" s="147"/>
      <c r="AD5" s="147"/>
      <c r="AE5" s="147"/>
      <c r="AF5" s="147"/>
    </row>
    <row r="6" spans="1:34" s="2" customFormat="1">
      <c r="A6" s="19"/>
      <c r="B6" s="52"/>
      <c r="C6" s="53" t="s">
        <v>4</v>
      </c>
      <c r="D6" s="53" t="s">
        <v>0</v>
      </c>
      <c r="E6" s="53" t="s">
        <v>13</v>
      </c>
      <c r="F6" s="53"/>
      <c r="G6" s="54" t="s">
        <v>13</v>
      </c>
      <c r="H6" s="53" t="s">
        <v>14</v>
      </c>
      <c r="I6" s="53"/>
      <c r="J6" s="53"/>
      <c r="K6" s="53" t="s">
        <v>13</v>
      </c>
      <c r="L6" s="53" t="s">
        <v>15</v>
      </c>
      <c r="M6" s="53"/>
      <c r="N6" s="53"/>
      <c r="O6" s="53"/>
      <c r="P6" s="53"/>
      <c r="Q6" s="53"/>
      <c r="R6" s="90"/>
      <c r="S6" s="53"/>
      <c r="T6" s="53"/>
      <c r="U6" s="53"/>
      <c r="V6" s="55"/>
      <c r="W6" s="20"/>
      <c r="X6" s="19"/>
      <c r="Y6" s="147"/>
      <c r="Z6" s="147"/>
      <c r="AA6" s="147"/>
      <c r="AB6" s="147"/>
      <c r="AC6" s="147"/>
      <c r="AD6" s="147"/>
      <c r="AE6" s="147"/>
      <c r="AF6" s="147"/>
      <c r="AG6" s="19"/>
      <c r="AH6" s="19"/>
    </row>
    <row r="7" spans="1:34" s="2" customFormat="1" ht="19.350000000000001" customHeight="1">
      <c r="A7" s="19"/>
      <c r="B7" s="52"/>
      <c r="C7" s="56" t="s">
        <v>308</v>
      </c>
      <c r="D7" s="56" t="s">
        <v>309</v>
      </c>
      <c r="E7" s="53"/>
      <c r="F7" s="53"/>
      <c r="G7" s="54"/>
      <c r="H7" s="136" t="s">
        <v>312</v>
      </c>
      <c r="I7" s="137"/>
      <c r="J7" s="138"/>
      <c r="K7" s="53"/>
      <c r="L7" s="139" t="s">
        <v>313</v>
      </c>
      <c r="M7" s="140"/>
      <c r="N7" s="140"/>
      <c r="O7" s="140"/>
      <c r="P7" s="140"/>
      <c r="Q7" s="140"/>
      <c r="R7" s="140"/>
      <c r="S7" s="140"/>
      <c r="T7" s="140"/>
      <c r="U7" s="141"/>
      <c r="V7" s="55"/>
      <c r="W7" s="20"/>
      <c r="X7" s="19"/>
      <c r="Y7" s="147"/>
      <c r="Z7" s="147"/>
      <c r="AA7" s="147"/>
      <c r="AB7" s="147"/>
      <c r="AC7" s="147"/>
      <c r="AD7" s="147"/>
      <c r="AE7" s="147"/>
      <c r="AF7" s="147"/>
      <c r="AG7" s="19"/>
      <c r="AH7" s="19"/>
    </row>
    <row r="8" spans="1:34" ht="5.65" customHeight="1">
      <c r="B8" s="57"/>
      <c r="C8" s="58"/>
      <c r="D8" s="58"/>
      <c r="E8" s="58"/>
      <c r="F8" s="58"/>
      <c r="G8" s="59"/>
      <c r="H8" s="58"/>
      <c r="I8" s="58"/>
      <c r="J8" s="58"/>
      <c r="K8" s="58"/>
      <c r="L8" s="58"/>
      <c r="M8" s="58"/>
      <c r="N8" s="58"/>
      <c r="O8" s="58"/>
      <c r="P8" s="58"/>
      <c r="Q8" s="58"/>
      <c r="R8" s="91"/>
      <c r="S8" s="58"/>
      <c r="T8" s="58"/>
      <c r="U8" s="58"/>
      <c r="V8" s="60"/>
      <c r="W8" s="18"/>
      <c r="Y8" s="147"/>
      <c r="Z8" s="147"/>
      <c r="AA8" s="147"/>
      <c r="AB8" s="147"/>
      <c r="AC8" s="147"/>
      <c r="AD8" s="147"/>
      <c r="AE8" s="147"/>
      <c r="AF8" s="147"/>
    </row>
    <row r="9" spans="1:34" ht="17.649999999999999" customHeight="1">
      <c r="B9" s="72"/>
      <c r="C9" s="154" t="s">
        <v>12</v>
      </c>
      <c r="D9" s="154"/>
      <c r="E9" s="40"/>
      <c r="F9" s="40"/>
      <c r="G9" s="76"/>
      <c r="H9" s="77"/>
      <c r="I9" s="77"/>
      <c r="J9" s="77"/>
      <c r="K9" s="77"/>
      <c r="L9" s="77"/>
      <c r="M9" s="77"/>
      <c r="N9" s="77"/>
      <c r="O9" s="77"/>
      <c r="P9" s="77"/>
      <c r="Q9" s="77"/>
      <c r="R9" s="92"/>
      <c r="S9" s="77"/>
      <c r="T9" s="77"/>
      <c r="U9" s="77"/>
      <c r="V9" s="41"/>
      <c r="W9" s="18"/>
      <c r="Y9" s="147"/>
      <c r="Z9" s="147"/>
      <c r="AA9" s="147"/>
      <c r="AB9" s="147"/>
      <c r="AC9" s="147"/>
      <c r="AD9" s="147"/>
      <c r="AE9" s="147"/>
      <c r="AF9" s="147"/>
      <c r="AH9" s="17" t="s">
        <v>13</v>
      </c>
    </row>
    <row r="10" spans="1:34" s="2" customFormat="1">
      <c r="A10" s="19"/>
      <c r="B10" s="73"/>
      <c r="C10" s="74" t="s">
        <v>4</v>
      </c>
      <c r="D10" s="74" t="s">
        <v>0</v>
      </c>
      <c r="E10" s="42" t="s">
        <v>13</v>
      </c>
      <c r="F10" s="42"/>
      <c r="G10" s="78" t="s">
        <v>13</v>
      </c>
      <c r="H10" s="74" t="s">
        <v>14</v>
      </c>
      <c r="I10" s="74"/>
      <c r="J10" s="74"/>
      <c r="K10" s="74" t="s">
        <v>13</v>
      </c>
      <c r="L10" s="74" t="s">
        <v>15</v>
      </c>
      <c r="M10" s="74"/>
      <c r="N10" s="74"/>
      <c r="O10" s="74"/>
      <c r="P10" s="74"/>
      <c r="Q10" s="74"/>
      <c r="R10" s="93"/>
      <c r="S10" s="74"/>
      <c r="T10" s="74"/>
      <c r="U10" s="74"/>
      <c r="V10" s="43"/>
      <c r="W10" s="20"/>
      <c r="X10" s="19"/>
      <c r="Y10" s="147"/>
      <c r="Z10" s="147"/>
      <c r="AA10" s="147"/>
      <c r="AB10" s="147"/>
      <c r="AC10" s="147"/>
      <c r="AD10" s="147"/>
      <c r="AE10" s="147"/>
      <c r="AF10" s="147"/>
      <c r="AG10" s="19"/>
      <c r="AH10" s="19"/>
    </row>
    <row r="11" spans="1:34" s="2" customFormat="1" ht="19.350000000000001" customHeight="1">
      <c r="A11" s="19"/>
      <c r="B11" s="73"/>
      <c r="C11" s="75" t="s">
        <v>310</v>
      </c>
      <c r="D11" s="75" t="s">
        <v>311</v>
      </c>
      <c r="E11" s="42"/>
      <c r="F11" s="42"/>
      <c r="G11" s="78"/>
      <c r="H11" s="126" t="s">
        <v>314</v>
      </c>
      <c r="I11" s="127"/>
      <c r="J11" s="128"/>
      <c r="K11" s="74"/>
      <c r="L11" s="129" t="s">
        <v>315</v>
      </c>
      <c r="M11" s="130"/>
      <c r="N11" s="130"/>
      <c r="O11" s="130"/>
      <c r="P11" s="130"/>
      <c r="Q11" s="130"/>
      <c r="R11" s="130"/>
      <c r="S11" s="130"/>
      <c r="T11" s="130"/>
      <c r="U11" s="131"/>
      <c r="V11" s="43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s="2" customFormat="1" ht="4.3499999999999996" customHeight="1">
      <c r="A12" s="19"/>
      <c r="B12" s="44"/>
      <c r="C12" s="45"/>
      <c r="D12" s="45"/>
      <c r="E12" s="45"/>
      <c r="F12" s="45"/>
      <c r="G12" s="46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94"/>
      <c r="S12" s="45"/>
      <c r="T12" s="45"/>
      <c r="U12" s="45"/>
      <c r="V12" s="47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s="2" customFormat="1" ht="4.9000000000000004" customHeight="1">
      <c r="A13" s="19"/>
      <c r="B13" s="20"/>
      <c r="C13" s="20"/>
      <c r="D13" s="20"/>
      <c r="E13" s="20"/>
      <c r="F13" s="20"/>
      <c r="G13" s="15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95"/>
      <c r="S13" s="20"/>
      <c r="T13" s="20"/>
      <c r="U13" s="20"/>
      <c r="V13" s="20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20.65" customHeight="1">
      <c r="B14" s="142" t="s">
        <v>16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4"/>
    </row>
    <row r="15" spans="1:34" s="3" customFormat="1" ht="18" customHeight="1">
      <c r="B15" s="157" t="s">
        <v>8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9"/>
      <c r="S15" s="5"/>
      <c r="T15" s="146" t="s">
        <v>326</v>
      </c>
      <c r="U15" s="146"/>
      <c r="V15" s="146"/>
      <c r="W15" s="5"/>
      <c r="X15" s="146" t="s">
        <v>6</v>
      </c>
      <c r="Y15" s="146"/>
      <c r="Z15" s="146"/>
      <c r="AA15" s="5"/>
      <c r="AB15" s="162" t="s">
        <v>7</v>
      </c>
      <c r="AC15" s="163"/>
      <c r="AD15" s="164"/>
      <c r="AE15" s="5"/>
      <c r="AF15" s="145" t="s">
        <v>286</v>
      </c>
    </row>
    <row r="16" spans="1:34" ht="14.25" customHeight="1">
      <c r="B16" s="150" t="s">
        <v>4</v>
      </c>
      <c r="C16" s="151"/>
      <c r="D16" s="148" t="s">
        <v>0</v>
      </c>
      <c r="E16" s="148" t="s">
        <v>19</v>
      </c>
      <c r="F16" s="148" t="s">
        <v>34</v>
      </c>
      <c r="G16" s="148" t="s">
        <v>307</v>
      </c>
      <c r="H16" s="148" t="s">
        <v>1</v>
      </c>
      <c r="I16" s="148" t="s">
        <v>24</v>
      </c>
      <c r="J16" s="148" t="s">
        <v>5</v>
      </c>
      <c r="K16" s="148" t="s">
        <v>3</v>
      </c>
      <c r="L16" s="148" t="s">
        <v>2</v>
      </c>
      <c r="M16" s="132" t="s">
        <v>358</v>
      </c>
      <c r="N16" s="155" t="s">
        <v>356</v>
      </c>
      <c r="O16" s="132" t="s">
        <v>359</v>
      </c>
      <c r="P16" s="155" t="s">
        <v>357</v>
      </c>
      <c r="Q16" s="132" t="s">
        <v>360</v>
      </c>
      <c r="R16" s="160" t="s">
        <v>348</v>
      </c>
      <c r="S16" s="6"/>
      <c r="T16" s="134" t="s">
        <v>327</v>
      </c>
      <c r="U16" s="134" t="s">
        <v>30</v>
      </c>
      <c r="V16" s="165" t="s">
        <v>11</v>
      </c>
      <c r="W16" s="6"/>
      <c r="X16" s="134" t="s">
        <v>349</v>
      </c>
      <c r="Y16" s="134" t="s">
        <v>30</v>
      </c>
      <c r="Z16" s="134" t="s">
        <v>11</v>
      </c>
      <c r="AA16" s="6"/>
      <c r="AB16" s="134" t="s">
        <v>10</v>
      </c>
      <c r="AC16" s="134" t="s">
        <v>9</v>
      </c>
      <c r="AD16" s="134" t="s">
        <v>285</v>
      </c>
      <c r="AE16" s="6"/>
      <c r="AF16" s="145"/>
    </row>
    <row r="17" spans="2:32" ht="14.25" customHeight="1">
      <c r="B17" s="150"/>
      <c r="C17" s="151"/>
      <c r="D17" s="134"/>
      <c r="E17" s="134"/>
      <c r="F17" s="134"/>
      <c r="G17" s="134"/>
      <c r="H17" s="134"/>
      <c r="I17" s="134"/>
      <c r="J17" s="134"/>
      <c r="K17" s="134"/>
      <c r="L17" s="134"/>
      <c r="M17" s="133"/>
      <c r="N17" s="156"/>
      <c r="O17" s="133"/>
      <c r="P17" s="156"/>
      <c r="Q17" s="133"/>
      <c r="R17" s="161"/>
      <c r="S17" s="6"/>
      <c r="T17" s="134"/>
      <c r="U17" s="134"/>
      <c r="V17" s="165"/>
      <c r="W17" s="6"/>
      <c r="X17" s="134"/>
      <c r="Y17" s="134"/>
      <c r="Z17" s="134"/>
      <c r="AA17" s="6"/>
      <c r="AB17" s="134"/>
      <c r="AC17" s="134"/>
      <c r="AD17" s="134"/>
      <c r="AE17" s="6"/>
      <c r="AF17" s="145"/>
    </row>
    <row r="18" spans="2:32" ht="14.25" customHeight="1">
      <c r="B18" s="150"/>
      <c r="C18" s="151"/>
      <c r="D18" s="134"/>
      <c r="E18" s="134"/>
      <c r="F18" s="134"/>
      <c r="G18" s="134"/>
      <c r="H18" s="134"/>
      <c r="I18" s="134"/>
      <c r="J18" s="134"/>
      <c r="K18" s="134"/>
      <c r="L18" s="134"/>
      <c r="M18" s="133"/>
      <c r="N18" s="156"/>
      <c r="O18" s="133"/>
      <c r="P18" s="156"/>
      <c r="Q18" s="133"/>
      <c r="R18" s="161"/>
      <c r="S18" s="6"/>
      <c r="T18" s="134"/>
      <c r="U18" s="134"/>
      <c r="V18" s="165"/>
      <c r="W18" s="6"/>
      <c r="X18" s="134"/>
      <c r="Y18" s="134"/>
      <c r="Z18" s="134"/>
      <c r="AA18" s="6"/>
      <c r="AB18" s="134"/>
      <c r="AC18" s="134"/>
      <c r="AD18" s="134"/>
      <c r="AE18" s="6"/>
      <c r="AF18" s="145"/>
    </row>
    <row r="19" spans="2:32" ht="14.25" customHeight="1">
      <c r="B19" s="152"/>
      <c r="C19" s="153"/>
      <c r="D19" s="134"/>
      <c r="E19" s="134"/>
      <c r="F19" s="134"/>
      <c r="G19" s="134"/>
      <c r="H19" s="134"/>
      <c r="I19" s="134"/>
      <c r="J19" s="134"/>
      <c r="K19" s="134"/>
      <c r="L19" s="134"/>
      <c r="M19" s="133"/>
      <c r="N19" s="156"/>
      <c r="O19" s="133"/>
      <c r="P19" s="156"/>
      <c r="Q19" s="133"/>
      <c r="R19" s="161"/>
      <c r="S19" s="6"/>
      <c r="T19" s="134"/>
      <c r="U19" s="134"/>
      <c r="V19" s="165"/>
      <c r="W19" s="6"/>
      <c r="X19" s="134"/>
      <c r="Y19" s="134"/>
      <c r="Z19" s="134"/>
      <c r="AA19" s="6"/>
      <c r="AB19" s="134"/>
      <c r="AC19" s="134"/>
      <c r="AD19" s="134"/>
      <c r="AE19" s="6"/>
      <c r="AF19" s="146"/>
    </row>
    <row r="20" spans="2:32" ht="4.9000000000000004" customHeight="1">
      <c r="M20" s="99"/>
      <c r="N20" s="100"/>
      <c r="O20" s="99"/>
      <c r="P20" s="100"/>
      <c r="Q20" s="99"/>
      <c r="R20" s="101"/>
      <c r="W20" s="18"/>
    </row>
    <row r="21" spans="2:32" ht="16.149999999999999" customHeight="1">
      <c r="B21" s="7">
        <v>1</v>
      </c>
      <c r="C21" s="21"/>
      <c r="D21" s="21"/>
      <c r="E21" s="22"/>
      <c r="F21" s="23"/>
      <c r="G21" s="12" t="s">
        <v>23</v>
      </c>
      <c r="H21" s="24" t="s">
        <v>23</v>
      </c>
      <c r="I21" s="12" t="s">
        <v>23</v>
      </c>
      <c r="J21" s="25" t="s">
        <v>13</v>
      </c>
      <c r="K21" s="12" t="s">
        <v>23</v>
      </c>
      <c r="L21" s="12" t="s">
        <v>23</v>
      </c>
      <c r="M21" s="102" t="str">
        <f>IF($L21="A1","55 €",IF($L21="B1","260 €",IF($L21="B2","315 €",IF($L21="B3","340 €",IF($L21="B4","390 €",IF($L21="C1","240 €",IF($L21="C2","300 €","0 €")))))))</f>
        <v>0 €</v>
      </c>
      <c r="N21" s="12" t="s">
        <v>23</v>
      </c>
      <c r="O21" s="102" t="str">
        <f>IF($N21="D1","20 €",IF($N21="D2","95 €",IF($N21="D3","85 €",IF($N21="D4","-50 €","0 €"))))</f>
        <v>0 €</v>
      </c>
      <c r="P21" s="12" t="s">
        <v>23</v>
      </c>
      <c r="Q21" s="102" t="str">
        <f>IF($P21="D1","20 €",IF($P21="D2","95 €",IF($P21="D3","85 €",IF($P21="D4","-50 €","0 €"))))</f>
        <v>0 €</v>
      </c>
      <c r="R21" s="103">
        <f>M21+O21+Q21</f>
        <v>0</v>
      </c>
      <c r="T21" s="22" t="s">
        <v>13</v>
      </c>
      <c r="U21" s="26" t="s">
        <v>13</v>
      </c>
      <c r="V21" s="12" t="s">
        <v>13</v>
      </c>
      <c r="X21" s="22" t="s">
        <v>13</v>
      </c>
      <c r="Y21" s="26"/>
      <c r="Z21" s="12"/>
      <c r="AB21" s="21" t="s">
        <v>13</v>
      </c>
      <c r="AC21" s="27" t="s">
        <v>23</v>
      </c>
      <c r="AD21" s="27" t="s">
        <v>23</v>
      </c>
      <c r="AF21" s="21" t="s">
        <v>13</v>
      </c>
    </row>
    <row r="22" spans="2:32" ht="16.149999999999999" customHeight="1">
      <c r="B22" s="7">
        <f>B21+1</f>
        <v>2</v>
      </c>
      <c r="C22" s="21" t="s">
        <v>13</v>
      </c>
      <c r="D22" s="21" t="s">
        <v>13</v>
      </c>
      <c r="E22" s="22" t="s">
        <v>13</v>
      </c>
      <c r="F22" s="23" t="s">
        <v>13</v>
      </c>
      <c r="G22" s="12" t="s">
        <v>23</v>
      </c>
      <c r="H22" s="24" t="s">
        <v>23</v>
      </c>
      <c r="I22" s="12" t="s">
        <v>23</v>
      </c>
      <c r="J22" s="25" t="s">
        <v>13</v>
      </c>
      <c r="K22" s="12" t="s">
        <v>23</v>
      </c>
      <c r="L22" s="12" t="s">
        <v>23</v>
      </c>
      <c r="M22" s="102" t="str">
        <f t="shared" ref="M22:M30" si="0">IF($L22="A1","55 €",IF($L22="B1","260 €",IF($L22="B2","315 €",IF($L22="B3","340 €",IF($L22="B4","390 €",IF($L22="C1","240 €",IF($L22="C2","300 €","0 €")))))))</f>
        <v>0 €</v>
      </c>
      <c r="N22" s="12" t="s">
        <v>23</v>
      </c>
      <c r="O22" s="102" t="str">
        <f t="shared" ref="O22:O30" si="1">IF($N22="D1","20 €",IF($N22="D2","95 €",IF($N22="D3","85 €",IF($N22="D4","-50 €","0 €"))))</f>
        <v>0 €</v>
      </c>
      <c r="P22" s="12" t="s">
        <v>23</v>
      </c>
      <c r="Q22" s="102" t="str">
        <f t="shared" ref="Q22:Q30" si="2">IF($P22="D1","20 €",IF($P22="D2","95 €",IF($P22="D3","85 €",IF($P22="D4","-50 €","0 €"))))</f>
        <v>0 €</v>
      </c>
      <c r="R22" s="103">
        <f t="shared" ref="R22:R30" si="3">M22+O22+Q22</f>
        <v>0</v>
      </c>
      <c r="T22" s="22" t="s">
        <v>13</v>
      </c>
      <c r="U22" s="26"/>
      <c r="V22" s="12"/>
      <c r="X22" s="22" t="s">
        <v>13</v>
      </c>
      <c r="Y22" s="26"/>
      <c r="Z22" s="12"/>
      <c r="AB22" s="21"/>
      <c r="AC22" s="27" t="s">
        <v>23</v>
      </c>
      <c r="AD22" s="27" t="s">
        <v>23</v>
      </c>
      <c r="AF22" s="21"/>
    </row>
    <row r="23" spans="2:32" ht="16.149999999999999" customHeight="1">
      <c r="B23" s="7">
        <f t="shared" ref="B23:B30" si="4">B22+1</f>
        <v>3</v>
      </c>
      <c r="C23" s="21" t="s">
        <v>13</v>
      </c>
      <c r="D23" s="21"/>
      <c r="E23" s="22" t="s">
        <v>13</v>
      </c>
      <c r="F23" s="23" t="s">
        <v>13</v>
      </c>
      <c r="G23" s="12" t="s">
        <v>23</v>
      </c>
      <c r="H23" s="24" t="s">
        <v>23</v>
      </c>
      <c r="I23" s="12" t="s">
        <v>23</v>
      </c>
      <c r="J23" s="25" t="s">
        <v>13</v>
      </c>
      <c r="K23" s="12" t="s">
        <v>23</v>
      </c>
      <c r="L23" s="12" t="s">
        <v>23</v>
      </c>
      <c r="M23" s="102" t="str">
        <f t="shared" si="0"/>
        <v>0 €</v>
      </c>
      <c r="N23" s="12" t="s">
        <v>23</v>
      </c>
      <c r="O23" s="102" t="str">
        <f t="shared" si="1"/>
        <v>0 €</v>
      </c>
      <c r="P23" s="12" t="s">
        <v>23</v>
      </c>
      <c r="Q23" s="102" t="str">
        <f t="shared" si="2"/>
        <v>0 €</v>
      </c>
      <c r="R23" s="103">
        <f t="shared" si="3"/>
        <v>0</v>
      </c>
      <c r="T23" s="22" t="s">
        <v>13</v>
      </c>
      <c r="U23" s="26"/>
      <c r="V23" s="12"/>
      <c r="X23" s="22" t="s">
        <v>13</v>
      </c>
      <c r="Y23" s="26"/>
      <c r="Z23" s="12"/>
      <c r="AB23" s="21"/>
      <c r="AC23" s="27" t="s">
        <v>23</v>
      </c>
      <c r="AD23" s="27" t="s">
        <v>23</v>
      </c>
      <c r="AF23" s="21"/>
    </row>
    <row r="24" spans="2:32" ht="16.149999999999999" customHeight="1">
      <c r="B24" s="7">
        <f t="shared" si="4"/>
        <v>4</v>
      </c>
      <c r="C24" s="21" t="s">
        <v>13</v>
      </c>
      <c r="D24" s="21" t="s">
        <v>13</v>
      </c>
      <c r="E24" s="22" t="s">
        <v>13</v>
      </c>
      <c r="F24" s="23" t="s">
        <v>13</v>
      </c>
      <c r="G24" s="12" t="s">
        <v>23</v>
      </c>
      <c r="H24" s="24" t="s">
        <v>23</v>
      </c>
      <c r="I24" s="12" t="s">
        <v>23</v>
      </c>
      <c r="J24" s="25" t="s">
        <v>13</v>
      </c>
      <c r="K24" s="12" t="s">
        <v>23</v>
      </c>
      <c r="L24" s="12" t="s">
        <v>23</v>
      </c>
      <c r="M24" s="102" t="str">
        <f t="shared" si="0"/>
        <v>0 €</v>
      </c>
      <c r="N24" s="12" t="s">
        <v>23</v>
      </c>
      <c r="O24" s="102" t="str">
        <f t="shared" si="1"/>
        <v>0 €</v>
      </c>
      <c r="P24" s="12" t="s">
        <v>23</v>
      </c>
      <c r="Q24" s="102" t="str">
        <f t="shared" si="2"/>
        <v>0 €</v>
      </c>
      <c r="R24" s="103">
        <f t="shared" si="3"/>
        <v>0</v>
      </c>
      <c r="T24" s="22" t="s">
        <v>13</v>
      </c>
      <c r="U24" s="26"/>
      <c r="V24" s="12"/>
      <c r="X24" s="22" t="s">
        <v>13</v>
      </c>
      <c r="Y24" s="26"/>
      <c r="Z24" s="12"/>
      <c r="AB24" s="21"/>
      <c r="AC24" s="27" t="s">
        <v>23</v>
      </c>
      <c r="AD24" s="27" t="s">
        <v>23</v>
      </c>
      <c r="AF24" s="21"/>
    </row>
    <row r="25" spans="2:32" ht="16.149999999999999" customHeight="1">
      <c r="B25" s="7">
        <f t="shared" si="4"/>
        <v>5</v>
      </c>
      <c r="C25" s="21" t="s">
        <v>13</v>
      </c>
      <c r="D25" s="21" t="s">
        <v>13</v>
      </c>
      <c r="E25" s="22" t="s">
        <v>13</v>
      </c>
      <c r="F25" s="23" t="s">
        <v>13</v>
      </c>
      <c r="G25" s="12" t="s">
        <v>23</v>
      </c>
      <c r="H25" s="24" t="s">
        <v>23</v>
      </c>
      <c r="I25" s="12" t="s">
        <v>23</v>
      </c>
      <c r="J25" s="25" t="s">
        <v>13</v>
      </c>
      <c r="K25" s="12" t="s">
        <v>23</v>
      </c>
      <c r="L25" s="12" t="s">
        <v>23</v>
      </c>
      <c r="M25" s="102" t="str">
        <f t="shared" si="0"/>
        <v>0 €</v>
      </c>
      <c r="N25" s="12" t="s">
        <v>23</v>
      </c>
      <c r="O25" s="102" t="str">
        <f t="shared" si="1"/>
        <v>0 €</v>
      </c>
      <c r="P25" s="12" t="s">
        <v>23</v>
      </c>
      <c r="Q25" s="102" t="str">
        <f t="shared" si="2"/>
        <v>0 €</v>
      </c>
      <c r="R25" s="103">
        <f t="shared" si="3"/>
        <v>0</v>
      </c>
      <c r="T25" s="22" t="s">
        <v>13</v>
      </c>
      <c r="U25" s="26"/>
      <c r="V25" s="12"/>
      <c r="X25" s="22" t="s">
        <v>13</v>
      </c>
      <c r="Y25" s="26"/>
      <c r="Z25" s="12"/>
      <c r="AB25" s="21"/>
      <c r="AC25" s="27" t="s">
        <v>23</v>
      </c>
      <c r="AD25" s="27" t="s">
        <v>23</v>
      </c>
      <c r="AF25" s="21"/>
    </row>
    <row r="26" spans="2:32" ht="16.149999999999999" customHeight="1">
      <c r="B26" s="7">
        <f t="shared" si="4"/>
        <v>6</v>
      </c>
      <c r="C26" s="21" t="s">
        <v>13</v>
      </c>
      <c r="D26" s="21" t="s">
        <v>13</v>
      </c>
      <c r="E26" s="22" t="s">
        <v>13</v>
      </c>
      <c r="F26" s="23" t="s">
        <v>13</v>
      </c>
      <c r="G26" s="12" t="s">
        <v>23</v>
      </c>
      <c r="H26" s="24" t="s">
        <v>23</v>
      </c>
      <c r="I26" s="12" t="s">
        <v>23</v>
      </c>
      <c r="J26" s="25" t="s">
        <v>13</v>
      </c>
      <c r="K26" s="12" t="s">
        <v>23</v>
      </c>
      <c r="L26" s="12" t="s">
        <v>23</v>
      </c>
      <c r="M26" s="102" t="str">
        <f t="shared" si="0"/>
        <v>0 €</v>
      </c>
      <c r="N26" s="12" t="s">
        <v>23</v>
      </c>
      <c r="O26" s="102" t="str">
        <f t="shared" si="1"/>
        <v>0 €</v>
      </c>
      <c r="P26" s="12" t="s">
        <v>23</v>
      </c>
      <c r="Q26" s="102" t="str">
        <f t="shared" si="2"/>
        <v>0 €</v>
      </c>
      <c r="R26" s="103">
        <f t="shared" si="3"/>
        <v>0</v>
      </c>
      <c r="T26" s="22" t="s">
        <v>13</v>
      </c>
      <c r="U26" s="26"/>
      <c r="V26" s="12"/>
      <c r="X26" s="22" t="s">
        <v>13</v>
      </c>
      <c r="Y26" s="26"/>
      <c r="Z26" s="12"/>
      <c r="AB26" s="21"/>
      <c r="AC26" s="27" t="s">
        <v>23</v>
      </c>
      <c r="AD26" s="27" t="s">
        <v>23</v>
      </c>
      <c r="AF26" s="21"/>
    </row>
    <row r="27" spans="2:32" ht="16.149999999999999" customHeight="1">
      <c r="B27" s="7">
        <f t="shared" si="4"/>
        <v>7</v>
      </c>
      <c r="C27" s="21" t="s">
        <v>13</v>
      </c>
      <c r="D27" s="21" t="s">
        <v>13</v>
      </c>
      <c r="E27" s="22" t="s">
        <v>13</v>
      </c>
      <c r="F27" s="23" t="s">
        <v>13</v>
      </c>
      <c r="G27" s="12" t="s">
        <v>23</v>
      </c>
      <c r="H27" s="24" t="s">
        <v>23</v>
      </c>
      <c r="I27" s="12" t="s">
        <v>23</v>
      </c>
      <c r="J27" s="25" t="s">
        <v>13</v>
      </c>
      <c r="K27" s="12" t="s">
        <v>23</v>
      </c>
      <c r="L27" s="12" t="s">
        <v>23</v>
      </c>
      <c r="M27" s="102" t="str">
        <f t="shared" si="0"/>
        <v>0 €</v>
      </c>
      <c r="N27" s="12" t="s">
        <v>23</v>
      </c>
      <c r="O27" s="102" t="str">
        <f t="shared" si="1"/>
        <v>0 €</v>
      </c>
      <c r="P27" s="12" t="s">
        <v>23</v>
      </c>
      <c r="Q27" s="102" t="str">
        <f t="shared" si="2"/>
        <v>0 €</v>
      </c>
      <c r="R27" s="103">
        <f t="shared" si="3"/>
        <v>0</v>
      </c>
      <c r="T27" s="22" t="s">
        <v>13</v>
      </c>
      <c r="U27" s="26"/>
      <c r="V27" s="12"/>
      <c r="X27" s="22" t="s">
        <v>13</v>
      </c>
      <c r="Y27" s="26"/>
      <c r="Z27" s="12"/>
      <c r="AB27" s="21"/>
      <c r="AC27" s="27" t="s">
        <v>23</v>
      </c>
      <c r="AD27" s="27" t="s">
        <v>23</v>
      </c>
      <c r="AF27" s="21"/>
    </row>
    <row r="28" spans="2:32" ht="16.149999999999999" customHeight="1">
      <c r="B28" s="7">
        <f t="shared" si="4"/>
        <v>8</v>
      </c>
      <c r="C28" s="21" t="s">
        <v>13</v>
      </c>
      <c r="D28" s="21" t="s">
        <v>13</v>
      </c>
      <c r="E28" s="22" t="s">
        <v>13</v>
      </c>
      <c r="F28" s="23" t="s">
        <v>13</v>
      </c>
      <c r="G28" s="12" t="s">
        <v>23</v>
      </c>
      <c r="H28" s="24" t="s">
        <v>23</v>
      </c>
      <c r="I28" s="12" t="s">
        <v>23</v>
      </c>
      <c r="J28" s="25" t="s">
        <v>13</v>
      </c>
      <c r="K28" s="12" t="s">
        <v>23</v>
      </c>
      <c r="L28" s="12" t="s">
        <v>23</v>
      </c>
      <c r="M28" s="102" t="str">
        <f t="shared" si="0"/>
        <v>0 €</v>
      </c>
      <c r="N28" s="12" t="s">
        <v>23</v>
      </c>
      <c r="O28" s="102" t="str">
        <f t="shared" si="1"/>
        <v>0 €</v>
      </c>
      <c r="P28" s="12" t="s">
        <v>23</v>
      </c>
      <c r="Q28" s="102" t="str">
        <f t="shared" si="2"/>
        <v>0 €</v>
      </c>
      <c r="R28" s="103">
        <f t="shared" si="3"/>
        <v>0</v>
      </c>
      <c r="T28" s="22" t="s">
        <v>13</v>
      </c>
      <c r="U28" s="26"/>
      <c r="V28" s="12"/>
      <c r="X28" s="22" t="s">
        <v>13</v>
      </c>
      <c r="Y28" s="26"/>
      <c r="Z28" s="12"/>
      <c r="AB28" s="21"/>
      <c r="AC28" s="27" t="s">
        <v>23</v>
      </c>
      <c r="AD28" s="27" t="s">
        <v>23</v>
      </c>
      <c r="AF28" s="21"/>
    </row>
    <row r="29" spans="2:32" ht="16.149999999999999" customHeight="1">
      <c r="B29" s="7">
        <f t="shared" si="4"/>
        <v>9</v>
      </c>
      <c r="C29" s="21" t="s">
        <v>13</v>
      </c>
      <c r="D29" s="21" t="s">
        <v>13</v>
      </c>
      <c r="E29" s="22" t="s">
        <v>13</v>
      </c>
      <c r="F29" s="23" t="s">
        <v>13</v>
      </c>
      <c r="G29" s="12" t="s">
        <v>23</v>
      </c>
      <c r="H29" s="24" t="s">
        <v>23</v>
      </c>
      <c r="I29" s="12" t="s">
        <v>23</v>
      </c>
      <c r="J29" s="25" t="s">
        <v>13</v>
      </c>
      <c r="K29" s="12" t="s">
        <v>23</v>
      </c>
      <c r="L29" s="12" t="s">
        <v>23</v>
      </c>
      <c r="M29" s="102" t="str">
        <f t="shared" si="0"/>
        <v>0 €</v>
      </c>
      <c r="N29" s="12" t="s">
        <v>23</v>
      </c>
      <c r="O29" s="102" t="str">
        <f t="shared" si="1"/>
        <v>0 €</v>
      </c>
      <c r="P29" s="12" t="s">
        <v>23</v>
      </c>
      <c r="Q29" s="102" t="str">
        <f t="shared" si="2"/>
        <v>0 €</v>
      </c>
      <c r="R29" s="103">
        <f t="shared" si="3"/>
        <v>0</v>
      </c>
      <c r="T29" s="22" t="s">
        <v>13</v>
      </c>
      <c r="U29" s="26"/>
      <c r="V29" s="12"/>
      <c r="X29" s="22" t="s">
        <v>13</v>
      </c>
      <c r="Y29" s="26"/>
      <c r="Z29" s="12"/>
      <c r="AB29" s="21"/>
      <c r="AC29" s="27" t="s">
        <v>23</v>
      </c>
      <c r="AD29" s="27" t="s">
        <v>23</v>
      </c>
      <c r="AF29" s="21"/>
    </row>
    <row r="30" spans="2:32" ht="16.149999999999999" customHeight="1">
      <c r="B30" s="7">
        <f t="shared" si="4"/>
        <v>10</v>
      </c>
      <c r="C30" s="21" t="s">
        <v>13</v>
      </c>
      <c r="D30" s="21" t="s">
        <v>13</v>
      </c>
      <c r="E30" s="22" t="s">
        <v>13</v>
      </c>
      <c r="F30" s="23" t="s">
        <v>13</v>
      </c>
      <c r="G30" s="12" t="s">
        <v>23</v>
      </c>
      <c r="H30" s="24" t="s">
        <v>23</v>
      </c>
      <c r="I30" s="12" t="s">
        <v>23</v>
      </c>
      <c r="J30" s="25" t="s">
        <v>13</v>
      </c>
      <c r="K30" s="12" t="s">
        <v>23</v>
      </c>
      <c r="L30" s="12" t="s">
        <v>23</v>
      </c>
      <c r="M30" s="102" t="str">
        <f t="shared" si="0"/>
        <v>0 €</v>
      </c>
      <c r="N30" s="12" t="s">
        <v>23</v>
      </c>
      <c r="O30" s="102" t="str">
        <f t="shared" si="1"/>
        <v>0 €</v>
      </c>
      <c r="P30" s="12" t="s">
        <v>23</v>
      </c>
      <c r="Q30" s="102" t="str">
        <f t="shared" si="2"/>
        <v>0 €</v>
      </c>
      <c r="R30" s="103">
        <f t="shared" si="3"/>
        <v>0</v>
      </c>
      <c r="T30" s="22" t="s">
        <v>13</v>
      </c>
      <c r="U30" s="26"/>
      <c r="V30" s="12"/>
      <c r="X30" s="22" t="s">
        <v>13</v>
      </c>
      <c r="Y30" s="26"/>
      <c r="Z30" s="12"/>
      <c r="AB30" s="21"/>
      <c r="AC30" s="27" t="s">
        <v>23</v>
      </c>
      <c r="AD30" s="27" t="s">
        <v>23</v>
      </c>
      <c r="AF30" s="21"/>
    </row>
    <row r="31" spans="2:32" ht="16.149999999999999" customHeight="1">
      <c r="B31" s="79"/>
      <c r="C31" s="80" t="s">
        <v>13</v>
      </c>
      <c r="D31" s="80" t="s">
        <v>13</v>
      </c>
      <c r="E31" s="81" t="s">
        <v>13</v>
      </c>
      <c r="F31" s="82"/>
      <c r="G31" s="83"/>
      <c r="H31" s="84"/>
      <c r="I31" s="83"/>
      <c r="J31" s="85"/>
      <c r="K31" s="83"/>
      <c r="L31" s="83"/>
      <c r="M31" s="102"/>
      <c r="N31" s="83"/>
      <c r="O31" s="102"/>
      <c r="P31" s="83"/>
      <c r="Q31" s="102"/>
      <c r="R31" s="103">
        <f>SUM(R21:R30)</f>
        <v>0</v>
      </c>
      <c r="T31" s="22" t="s">
        <v>13</v>
      </c>
      <c r="U31" s="26"/>
      <c r="V31" s="12"/>
      <c r="X31" s="22" t="s">
        <v>13</v>
      </c>
      <c r="Y31" s="26"/>
      <c r="Z31" s="12"/>
      <c r="AB31" s="21"/>
      <c r="AC31" s="27" t="s">
        <v>23</v>
      </c>
      <c r="AD31" s="27" t="s">
        <v>23</v>
      </c>
      <c r="AF31" s="21"/>
    </row>
    <row r="32" spans="2:32" ht="6.6" customHeight="1"/>
    <row r="33" spans="1:34" s="11" customFormat="1" ht="22.9" customHeight="1">
      <c r="A33" s="28"/>
      <c r="B33" s="166" t="s">
        <v>325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28"/>
      <c r="T33" s="168" t="s">
        <v>287</v>
      </c>
      <c r="U33" s="169"/>
      <c r="V33" s="169"/>
      <c r="W33" s="169"/>
      <c r="X33" s="169"/>
      <c r="Y33" s="169"/>
      <c r="Z33" s="169"/>
      <c r="AA33" s="169"/>
      <c r="AB33" s="169"/>
      <c r="AC33" s="170"/>
      <c r="AD33" s="28"/>
      <c r="AE33" s="28"/>
      <c r="AF33" s="28"/>
      <c r="AG33" s="28"/>
      <c r="AH33" s="28"/>
    </row>
    <row r="34" spans="1:34" ht="9.6" customHeight="1"/>
    <row r="35" spans="1:34" s="4" customFormat="1" ht="15.75">
      <c r="A35" s="18"/>
      <c r="B35" s="104" t="s">
        <v>317</v>
      </c>
      <c r="C35" s="116" t="s">
        <v>345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8"/>
      <c r="AD35" s="18"/>
      <c r="AE35" s="18"/>
      <c r="AF35" s="18"/>
      <c r="AG35" s="18"/>
      <c r="AH35" s="18"/>
    </row>
    <row r="36" spans="1:34" s="4" customFormat="1" ht="15.75">
      <c r="A36" s="18"/>
      <c r="B36" s="105"/>
      <c r="C36" s="119" t="s">
        <v>331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1"/>
      <c r="AD36" s="18"/>
      <c r="AE36" s="18"/>
      <c r="AF36" s="18"/>
      <c r="AG36" s="18"/>
      <c r="AH36" s="18"/>
    </row>
    <row r="37" spans="1:34" s="4" customFormat="1" ht="8.65" customHeight="1">
      <c r="A37" s="18"/>
      <c r="B37" s="18"/>
      <c r="C37" s="125" t="s">
        <v>13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8"/>
      <c r="AE37" s="18"/>
      <c r="AF37" s="18"/>
      <c r="AG37" s="18"/>
      <c r="AH37" s="18"/>
    </row>
    <row r="38" spans="1:34" s="4" customFormat="1" ht="15.75">
      <c r="A38" s="18"/>
      <c r="B38" s="104" t="s">
        <v>318</v>
      </c>
      <c r="C38" s="116" t="s">
        <v>346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8"/>
      <c r="AD38" s="18"/>
      <c r="AE38" s="18"/>
      <c r="AF38" s="18"/>
      <c r="AG38" s="18"/>
      <c r="AH38" s="18"/>
    </row>
    <row r="39" spans="1:34" s="4" customFormat="1" ht="23.45" customHeight="1">
      <c r="A39" s="18"/>
      <c r="B39" s="105"/>
      <c r="C39" s="111" t="s">
        <v>330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3"/>
      <c r="AD39" s="18"/>
      <c r="AE39" s="18"/>
      <c r="AF39" s="18"/>
      <c r="AG39" s="18"/>
      <c r="AH39" s="18"/>
    </row>
    <row r="40" spans="1:34" s="4" customFormat="1" ht="9.6" customHeight="1">
      <c r="A40" s="18"/>
      <c r="B40" s="18"/>
      <c r="C40" s="115" t="s">
        <v>13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8"/>
      <c r="AE40" s="18"/>
      <c r="AF40" s="18"/>
      <c r="AG40" s="18"/>
      <c r="AH40" s="18"/>
    </row>
    <row r="41" spans="1:34" s="4" customFormat="1" ht="15.75">
      <c r="A41" s="18"/>
      <c r="B41" s="104" t="s">
        <v>319</v>
      </c>
      <c r="C41" s="116" t="s">
        <v>333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8"/>
      <c r="AD41" s="18"/>
      <c r="AE41" s="18"/>
      <c r="AF41" s="18"/>
      <c r="AG41" s="18"/>
      <c r="AH41" s="18"/>
    </row>
    <row r="42" spans="1:34" s="4" customFormat="1" ht="24" customHeight="1">
      <c r="A42" s="18"/>
      <c r="B42" s="105"/>
      <c r="C42" s="111" t="s">
        <v>332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3"/>
      <c r="AD42" s="18"/>
      <c r="AE42" s="18"/>
      <c r="AF42" s="18"/>
      <c r="AG42" s="18"/>
      <c r="AH42" s="18"/>
    </row>
    <row r="43" spans="1:34" s="4" customFormat="1" ht="7.9" customHeight="1">
      <c r="A43" s="18"/>
      <c r="B43" s="18"/>
      <c r="C43" s="125" t="s">
        <v>13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8"/>
      <c r="AE43" s="18"/>
      <c r="AF43" s="18"/>
      <c r="AG43" s="18"/>
      <c r="AH43" s="18"/>
    </row>
    <row r="44" spans="1:34" s="4" customFormat="1" ht="15.75">
      <c r="A44" s="18"/>
      <c r="B44" s="104" t="s">
        <v>328</v>
      </c>
      <c r="C44" s="116" t="s">
        <v>334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8"/>
      <c r="AD44" s="18"/>
      <c r="AE44" s="18"/>
      <c r="AF44" s="18"/>
      <c r="AG44" s="18"/>
      <c r="AH44" s="18"/>
    </row>
    <row r="45" spans="1:34" s="4" customFormat="1" ht="27" customHeight="1">
      <c r="A45" s="18"/>
      <c r="B45" s="105"/>
      <c r="C45" s="111" t="s">
        <v>335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3"/>
      <c r="AD45" s="18"/>
      <c r="AE45" s="18"/>
      <c r="AF45" s="18"/>
      <c r="AG45" s="18"/>
      <c r="AH45" s="18"/>
    </row>
    <row r="46" spans="1:34" s="4" customFormat="1" ht="7.9" customHeight="1">
      <c r="A46" s="18"/>
      <c r="B46" s="18"/>
      <c r="C46" s="115" t="s">
        <v>13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8"/>
      <c r="AE46" s="18"/>
      <c r="AF46" s="18"/>
      <c r="AG46" s="18"/>
      <c r="AH46" s="18"/>
    </row>
    <row r="47" spans="1:34" s="4" customFormat="1" ht="15.75">
      <c r="A47" s="18"/>
      <c r="B47" s="104" t="s">
        <v>329</v>
      </c>
      <c r="C47" s="116" t="s">
        <v>336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8"/>
      <c r="AD47" s="18"/>
      <c r="AE47" s="18"/>
      <c r="AF47" s="18"/>
      <c r="AG47" s="18"/>
      <c r="AH47" s="18"/>
    </row>
    <row r="48" spans="1:34" s="4" customFormat="1" ht="26.45" customHeight="1">
      <c r="A48" s="18"/>
      <c r="B48" s="105"/>
      <c r="C48" s="111" t="s">
        <v>339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3"/>
      <c r="AD48" s="18"/>
      <c r="AE48" s="18"/>
      <c r="AF48" s="18"/>
      <c r="AG48" s="18"/>
      <c r="AH48" s="18"/>
    </row>
    <row r="49" spans="1:34" s="4" customFormat="1" ht="7.9" customHeight="1">
      <c r="A49" s="18"/>
      <c r="B49" s="18"/>
      <c r="C49" s="114" t="s">
        <v>13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8"/>
      <c r="AE49" s="18"/>
      <c r="AF49" s="18"/>
      <c r="AG49" s="18"/>
      <c r="AH49" s="18"/>
    </row>
    <row r="50" spans="1:34" s="4" customFormat="1" ht="15.75">
      <c r="A50" s="18"/>
      <c r="B50" s="104" t="s">
        <v>320</v>
      </c>
      <c r="C50" s="116" t="s">
        <v>337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8"/>
      <c r="AD50" s="18"/>
      <c r="AE50" s="18"/>
      <c r="AF50" s="18"/>
      <c r="AG50" s="18"/>
      <c r="AH50" s="18"/>
    </row>
    <row r="51" spans="1:34" s="4" customFormat="1" ht="21" customHeight="1">
      <c r="A51" s="18"/>
      <c r="B51" s="105"/>
      <c r="C51" s="119" t="s">
        <v>338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1"/>
      <c r="AD51" s="18"/>
      <c r="AE51" s="18"/>
      <c r="AF51" s="18"/>
      <c r="AG51" s="18"/>
      <c r="AH51" s="18"/>
    </row>
    <row r="52" spans="1:34" s="4" customFormat="1" ht="9" customHeight="1">
      <c r="A52" s="18"/>
      <c r="B52" s="18"/>
      <c r="C52" s="115" t="s">
        <v>13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8"/>
      <c r="AE52" s="18"/>
      <c r="AF52" s="18"/>
      <c r="AG52" s="18"/>
      <c r="AH52" s="18"/>
    </row>
    <row r="53" spans="1:34" s="4" customFormat="1" ht="15.75">
      <c r="A53" s="18"/>
      <c r="B53" s="106" t="s">
        <v>321</v>
      </c>
      <c r="C53" s="116" t="s">
        <v>340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8"/>
      <c r="AD53" s="18"/>
      <c r="AE53" s="18"/>
      <c r="AF53" s="18"/>
      <c r="AG53" s="18"/>
      <c r="AH53" s="18"/>
    </row>
    <row r="54" spans="1:34" s="4" customFormat="1" ht="21.6" customHeight="1">
      <c r="A54" s="18"/>
      <c r="B54" s="107"/>
      <c r="C54" s="119" t="s">
        <v>341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1"/>
      <c r="AD54" s="18"/>
      <c r="AE54" s="18"/>
      <c r="AF54" s="18"/>
      <c r="AG54" s="18"/>
      <c r="AH54" s="18"/>
    </row>
    <row r="55" spans="1:34" s="4" customFormat="1" ht="23.25" customHeight="1">
      <c r="A55" s="18"/>
      <c r="B55" s="32"/>
      <c r="C55" s="29" t="s">
        <v>352</v>
      </c>
      <c r="D55" s="29"/>
      <c r="E55" s="29"/>
      <c r="F55" s="29"/>
      <c r="G55" s="30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96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8"/>
      <c r="AH55" s="18"/>
    </row>
    <row r="56" spans="1:34" s="4" customFormat="1" ht="15.75">
      <c r="A56" s="18"/>
      <c r="B56" s="106" t="s">
        <v>322</v>
      </c>
      <c r="C56" s="108" t="s">
        <v>353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10"/>
      <c r="AD56" s="18"/>
      <c r="AE56" s="18"/>
      <c r="AF56" s="18"/>
      <c r="AG56" s="18"/>
      <c r="AH56" s="18"/>
    </row>
    <row r="57" spans="1:34" s="4" customFormat="1" ht="15.75">
      <c r="A57" s="18"/>
      <c r="B57" s="107"/>
      <c r="C57" s="122" t="s">
        <v>354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4"/>
      <c r="AD57" s="29"/>
      <c r="AE57" s="29"/>
      <c r="AF57" s="29"/>
      <c r="AG57" s="18"/>
      <c r="AH57" s="18"/>
    </row>
    <row r="58" spans="1:34" s="4" customFormat="1" ht="8.65" customHeight="1">
      <c r="A58" s="18"/>
      <c r="B58" s="32"/>
      <c r="C58" s="18"/>
      <c r="D58" s="18"/>
      <c r="E58" s="18"/>
      <c r="F58" s="18"/>
      <c r="G58" s="15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97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</row>
    <row r="59" spans="1:34" s="4" customFormat="1" ht="15.75">
      <c r="A59" s="18"/>
      <c r="B59" s="106" t="s">
        <v>323</v>
      </c>
      <c r="C59" s="108" t="s">
        <v>342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10"/>
      <c r="AD59" s="18"/>
      <c r="AE59" s="18"/>
      <c r="AF59" s="18"/>
      <c r="AG59" s="18"/>
      <c r="AH59" s="18"/>
    </row>
    <row r="60" spans="1:34" s="4" customFormat="1" ht="15.75">
      <c r="A60" s="18"/>
      <c r="B60" s="107"/>
      <c r="C60" s="122" t="s">
        <v>344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4"/>
      <c r="AD60" s="29"/>
      <c r="AE60" s="29"/>
      <c r="AF60" s="29"/>
      <c r="AG60" s="18"/>
      <c r="AH60" s="18"/>
    </row>
    <row r="61" spans="1:34" s="4" customFormat="1" ht="8.65" customHeight="1">
      <c r="A61" s="18"/>
      <c r="B61" s="32"/>
      <c r="C61" s="18"/>
      <c r="D61" s="18"/>
      <c r="E61" s="18"/>
      <c r="F61" s="18"/>
      <c r="G61" s="15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9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</row>
    <row r="62" spans="1:34" s="4" customFormat="1" ht="15.75">
      <c r="A62" s="18"/>
      <c r="B62" s="106" t="s">
        <v>347</v>
      </c>
      <c r="C62" s="108" t="s">
        <v>343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10"/>
      <c r="AD62" s="18"/>
      <c r="AE62" s="18"/>
      <c r="AF62" s="18"/>
      <c r="AG62" s="18"/>
      <c r="AH62" s="18"/>
    </row>
    <row r="63" spans="1:34" s="4" customFormat="1" ht="15.75">
      <c r="A63" s="18"/>
      <c r="B63" s="107"/>
      <c r="C63" s="122" t="s">
        <v>344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4"/>
      <c r="AD63" s="29"/>
      <c r="AE63" s="29"/>
      <c r="AF63" s="29"/>
      <c r="AG63" s="18"/>
      <c r="AH63" s="18"/>
    </row>
    <row r="64" spans="1:34" s="4" customFormat="1" ht="9.6" customHeight="1">
      <c r="A64" s="18"/>
      <c r="B64" s="32"/>
      <c r="C64" s="29"/>
      <c r="D64" s="29"/>
      <c r="E64" s="29"/>
      <c r="F64" s="29"/>
      <c r="G64" s="30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96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8"/>
      <c r="AH64" s="18"/>
    </row>
    <row r="65" spans="1:34" s="4" customFormat="1" ht="15.75">
      <c r="A65" s="18"/>
      <c r="B65" s="106" t="s">
        <v>351</v>
      </c>
      <c r="C65" s="108" t="s">
        <v>355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10"/>
      <c r="AD65" s="18"/>
      <c r="AE65" s="18"/>
      <c r="AF65" s="18"/>
      <c r="AG65" s="18"/>
      <c r="AH65" s="18"/>
    </row>
    <row r="66" spans="1:34" s="4" customFormat="1" ht="18.600000000000001" customHeight="1">
      <c r="A66" s="18"/>
      <c r="B66" s="107"/>
      <c r="C66" s="122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4"/>
      <c r="AD66" s="18"/>
      <c r="AE66" s="18"/>
      <c r="AF66" s="18"/>
      <c r="AG66" s="18"/>
      <c r="AH66" s="18"/>
    </row>
    <row r="262" spans="7:30">
      <c r="G262" s="31" t="s">
        <v>23</v>
      </c>
    </row>
    <row r="263" spans="7:30">
      <c r="G263" s="16" t="s">
        <v>27</v>
      </c>
      <c r="H263" s="31" t="s">
        <v>23</v>
      </c>
      <c r="I263" s="8" t="s">
        <v>23</v>
      </c>
      <c r="K263" s="10" t="s">
        <v>23</v>
      </c>
      <c r="L263" s="9" t="s">
        <v>23</v>
      </c>
      <c r="M263" s="9"/>
      <c r="N263" s="9" t="s">
        <v>23</v>
      </c>
      <c r="O263" s="9"/>
      <c r="P263" s="9" t="s">
        <v>23</v>
      </c>
      <c r="Q263" s="9"/>
      <c r="R263" s="98"/>
      <c r="AC263" s="8" t="s">
        <v>23</v>
      </c>
      <c r="AD263" s="8" t="s">
        <v>23</v>
      </c>
    </row>
    <row r="264" spans="7:30">
      <c r="G264" s="16" t="s">
        <v>33</v>
      </c>
      <c r="H264" s="31" t="s">
        <v>20</v>
      </c>
      <c r="I264" s="13" t="s">
        <v>108</v>
      </c>
      <c r="K264" s="10" t="s">
        <v>26</v>
      </c>
      <c r="L264" s="9" t="s">
        <v>317</v>
      </c>
      <c r="M264" s="9"/>
      <c r="N264" s="9" t="s">
        <v>322</v>
      </c>
      <c r="O264" s="9"/>
      <c r="P264" s="9" t="s">
        <v>322</v>
      </c>
      <c r="Q264" s="9"/>
      <c r="R264" s="98"/>
      <c r="AC264" s="8" t="s">
        <v>32</v>
      </c>
      <c r="AD264" s="8">
        <v>1</v>
      </c>
    </row>
    <row r="265" spans="7:30">
      <c r="G265" s="16" t="s">
        <v>13</v>
      </c>
      <c r="H265" s="31" t="s">
        <v>21</v>
      </c>
      <c r="I265" s="13" t="s">
        <v>35</v>
      </c>
      <c r="K265" s="10" t="s">
        <v>25</v>
      </c>
      <c r="L265" s="9" t="s">
        <v>318</v>
      </c>
      <c r="M265" s="9"/>
      <c r="N265" s="9" t="s">
        <v>323</v>
      </c>
      <c r="O265" s="9"/>
      <c r="P265" s="9" t="s">
        <v>323</v>
      </c>
      <c r="Q265" s="9"/>
      <c r="R265" s="98"/>
      <c r="AC265" s="8" t="s">
        <v>31</v>
      </c>
      <c r="AD265" s="8">
        <v>2</v>
      </c>
    </row>
    <row r="266" spans="7:30">
      <c r="G266" s="16" t="s">
        <v>13</v>
      </c>
      <c r="H266" s="31" t="s">
        <v>306</v>
      </c>
      <c r="I266" s="13" t="s">
        <v>103</v>
      </c>
      <c r="K266" s="10" t="s">
        <v>27</v>
      </c>
      <c r="L266" s="9" t="s">
        <v>319</v>
      </c>
      <c r="M266" s="9"/>
      <c r="N266" s="9" t="s">
        <v>347</v>
      </c>
      <c r="O266" s="9"/>
      <c r="P266" s="9" t="s">
        <v>347</v>
      </c>
      <c r="Q266" s="9"/>
      <c r="R266" s="98"/>
      <c r="AC266" s="8"/>
      <c r="AD266" s="8">
        <v>3</v>
      </c>
    </row>
    <row r="267" spans="7:30">
      <c r="G267" s="16" t="s">
        <v>13</v>
      </c>
      <c r="H267" s="31" t="s">
        <v>22</v>
      </c>
      <c r="I267" s="13" t="s">
        <v>104</v>
      </c>
      <c r="K267" s="10" t="s">
        <v>28</v>
      </c>
      <c r="L267" s="9" t="s">
        <v>328</v>
      </c>
      <c r="M267" s="9"/>
      <c r="N267" s="9" t="s">
        <v>351</v>
      </c>
      <c r="O267" s="9"/>
      <c r="P267" s="9" t="s">
        <v>351</v>
      </c>
      <c r="Q267" s="9"/>
      <c r="R267" s="98"/>
      <c r="AC267" s="8"/>
      <c r="AD267" s="8">
        <v>4</v>
      </c>
    </row>
    <row r="268" spans="7:30">
      <c r="G268" s="16" t="s">
        <v>13</v>
      </c>
      <c r="H268" s="31" t="s">
        <v>288</v>
      </c>
      <c r="I268" s="13" t="s">
        <v>98</v>
      </c>
      <c r="K268" s="10" t="s">
        <v>29</v>
      </c>
      <c r="L268" s="9" t="s">
        <v>329</v>
      </c>
      <c r="M268" s="9"/>
      <c r="N268" s="9"/>
      <c r="O268" s="9"/>
      <c r="P268" s="9"/>
      <c r="Q268" s="9"/>
      <c r="R268" s="98"/>
    </row>
    <row r="269" spans="7:30">
      <c r="G269" s="16" t="s">
        <v>13</v>
      </c>
      <c r="H269" s="31" t="s">
        <v>289</v>
      </c>
      <c r="I269" s="13" t="s">
        <v>99</v>
      </c>
      <c r="L269" s="9" t="s">
        <v>320</v>
      </c>
      <c r="M269" s="9"/>
      <c r="N269" s="9"/>
      <c r="O269" s="9"/>
      <c r="P269" s="9"/>
      <c r="Q269" s="9"/>
      <c r="R269" s="98"/>
    </row>
    <row r="270" spans="7:30">
      <c r="G270" s="16" t="s">
        <v>13</v>
      </c>
      <c r="H270" s="31" t="s">
        <v>290</v>
      </c>
      <c r="I270" s="13" t="s">
        <v>102</v>
      </c>
      <c r="L270" s="9" t="s">
        <v>321</v>
      </c>
      <c r="M270" s="9"/>
      <c r="N270" s="9"/>
      <c r="O270" s="9"/>
      <c r="P270" s="9"/>
      <c r="Q270" s="9"/>
      <c r="R270" s="98"/>
    </row>
    <row r="271" spans="7:30">
      <c r="G271" s="16" t="s">
        <v>13</v>
      </c>
      <c r="H271" s="31" t="s">
        <v>291</v>
      </c>
      <c r="I271" s="13" t="s">
        <v>36</v>
      </c>
    </row>
    <row r="272" spans="7:30">
      <c r="G272" s="16" t="s">
        <v>13</v>
      </c>
      <c r="H272" s="31" t="s">
        <v>292</v>
      </c>
      <c r="I272" s="13" t="s">
        <v>37</v>
      </c>
    </row>
    <row r="273" spans="7:9">
      <c r="G273" s="16" t="s">
        <v>13</v>
      </c>
      <c r="H273" s="31" t="s">
        <v>293</v>
      </c>
      <c r="I273" s="14" t="s">
        <v>107</v>
      </c>
    </row>
    <row r="274" spans="7:9">
      <c r="G274" s="16" t="s">
        <v>13</v>
      </c>
      <c r="H274" s="31" t="s">
        <v>294</v>
      </c>
      <c r="I274" s="13" t="s">
        <v>100</v>
      </c>
    </row>
    <row r="275" spans="7:9">
      <c r="G275" s="16" t="s">
        <v>13</v>
      </c>
      <c r="H275" s="31" t="s">
        <v>295</v>
      </c>
      <c r="I275" s="13" t="s">
        <v>105</v>
      </c>
    </row>
    <row r="276" spans="7:9">
      <c r="G276" s="16" t="s">
        <v>13</v>
      </c>
      <c r="H276" s="31" t="s">
        <v>303</v>
      </c>
      <c r="I276" s="13" t="s">
        <v>145</v>
      </c>
    </row>
    <row r="277" spans="7:9">
      <c r="G277" s="16" t="s">
        <v>13</v>
      </c>
      <c r="H277" s="31" t="s">
        <v>296</v>
      </c>
      <c r="I277" s="13" t="s">
        <v>106</v>
      </c>
    </row>
    <row r="278" spans="7:9">
      <c r="G278" s="16" t="s">
        <v>13</v>
      </c>
      <c r="H278" s="31" t="s">
        <v>297</v>
      </c>
      <c r="I278" s="13" t="s">
        <v>38</v>
      </c>
    </row>
    <row r="279" spans="7:9">
      <c r="G279" s="16" t="s">
        <v>13</v>
      </c>
      <c r="H279" s="31" t="s">
        <v>298</v>
      </c>
      <c r="I279" s="13" t="s">
        <v>39</v>
      </c>
    </row>
    <row r="280" spans="7:9">
      <c r="G280" s="16" t="s">
        <v>13</v>
      </c>
      <c r="H280" s="31" t="s">
        <v>299</v>
      </c>
      <c r="I280" s="13" t="s">
        <v>109</v>
      </c>
    </row>
    <row r="281" spans="7:9">
      <c r="G281" s="16" t="s">
        <v>13</v>
      </c>
      <c r="H281" s="31" t="s">
        <v>300</v>
      </c>
      <c r="I281" s="13" t="s">
        <v>127</v>
      </c>
    </row>
    <row r="282" spans="7:9">
      <c r="G282" s="16" t="s">
        <v>13</v>
      </c>
      <c r="H282" s="31" t="s">
        <v>301</v>
      </c>
      <c r="I282" s="13" t="s">
        <v>40</v>
      </c>
    </row>
    <row r="283" spans="7:9">
      <c r="G283" s="16" t="s">
        <v>13</v>
      </c>
      <c r="H283" s="31" t="s">
        <v>302</v>
      </c>
      <c r="I283" s="13" t="s">
        <v>116</v>
      </c>
    </row>
    <row r="284" spans="7:9">
      <c r="G284" s="16" t="s">
        <v>13</v>
      </c>
      <c r="H284" s="31" t="s">
        <v>304</v>
      </c>
      <c r="I284" s="13" t="s">
        <v>119</v>
      </c>
    </row>
    <row r="285" spans="7:9">
      <c r="G285" s="3" t="s">
        <v>13</v>
      </c>
      <c r="I285" s="13" t="s">
        <v>126</v>
      </c>
    </row>
    <row r="286" spans="7:9">
      <c r="G286" s="3" t="s">
        <v>13</v>
      </c>
      <c r="I286" s="13" t="s">
        <v>112</v>
      </c>
    </row>
    <row r="287" spans="7:9">
      <c r="I287" s="13" t="s">
        <v>41</v>
      </c>
    </row>
    <row r="288" spans="7:9">
      <c r="I288" s="13" t="s">
        <v>111</v>
      </c>
    </row>
    <row r="289" spans="9:9">
      <c r="I289" s="8" t="s">
        <v>110</v>
      </c>
    </row>
    <row r="290" spans="9:9">
      <c r="I290" s="8" t="s">
        <v>120</v>
      </c>
    </row>
    <row r="291" spans="9:9">
      <c r="I291" s="8" t="s">
        <v>252</v>
      </c>
    </row>
    <row r="292" spans="9:9">
      <c r="I292" s="8" t="s">
        <v>115</v>
      </c>
    </row>
    <row r="293" spans="9:9">
      <c r="I293" s="8" t="s">
        <v>114</v>
      </c>
    </row>
    <row r="294" spans="9:9">
      <c r="I294" s="8" t="s">
        <v>42</v>
      </c>
    </row>
    <row r="295" spans="9:9">
      <c r="I295" s="8" t="s">
        <v>118</v>
      </c>
    </row>
    <row r="296" spans="9:9">
      <c r="I296" s="8" t="s">
        <v>43</v>
      </c>
    </row>
    <row r="297" spans="9:9">
      <c r="I297" s="8" t="s">
        <v>113</v>
      </c>
    </row>
    <row r="298" spans="9:9">
      <c r="I298" s="8" t="s">
        <v>125</v>
      </c>
    </row>
    <row r="299" spans="9:9">
      <c r="I299" s="8" t="s">
        <v>117</v>
      </c>
    </row>
    <row r="300" spans="9:9">
      <c r="I300" s="8" t="s">
        <v>122</v>
      </c>
    </row>
    <row r="301" spans="9:9">
      <c r="I301" s="8" t="s">
        <v>121</v>
      </c>
    </row>
    <row r="302" spans="9:9">
      <c r="I302" s="8" t="s">
        <v>247</v>
      </c>
    </row>
    <row r="303" spans="9:9">
      <c r="I303" s="8" t="s">
        <v>44</v>
      </c>
    </row>
    <row r="304" spans="9:9">
      <c r="I304" s="8" t="s">
        <v>179</v>
      </c>
    </row>
    <row r="305" spans="9:9">
      <c r="I305" s="8" t="s">
        <v>48</v>
      </c>
    </row>
    <row r="306" spans="9:9">
      <c r="I306" s="8" t="s">
        <v>174</v>
      </c>
    </row>
    <row r="307" spans="9:9">
      <c r="I307" s="8" t="s">
        <v>132</v>
      </c>
    </row>
    <row r="308" spans="9:9">
      <c r="I308" s="8" t="s">
        <v>182</v>
      </c>
    </row>
    <row r="309" spans="9:9">
      <c r="I309" s="8" t="s">
        <v>128</v>
      </c>
    </row>
    <row r="310" spans="9:9">
      <c r="I310" s="8" t="s">
        <v>180</v>
      </c>
    </row>
    <row r="311" spans="9:9">
      <c r="I311" s="8" t="s">
        <v>181</v>
      </c>
    </row>
    <row r="312" spans="9:9">
      <c r="I312" s="8" t="s">
        <v>175</v>
      </c>
    </row>
    <row r="313" spans="9:9">
      <c r="I313" s="8" t="s">
        <v>183</v>
      </c>
    </row>
    <row r="314" spans="9:9">
      <c r="I314" s="8" t="s">
        <v>49</v>
      </c>
    </row>
    <row r="315" spans="9:9">
      <c r="I315" s="8" t="s">
        <v>129</v>
      </c>
    </row>
    <row r="316" spans="9:9">
      <c r="I316" s="8" t="s">
        <v>276</v>
      </c>
    </row>
    <row r="317" spans="9:9">
      <c r="I317" s="8" t="s">
        <v>50</v>
      </c>
    </row>
    <row r="318" spans="9:9">
      <c r="I318" s="8" t="s">
        <v>51</v>
      </c>
    </row>
    <row r="319" spans="9:9">
      <c r="I319" s="8" t="s">
        <v>52</v>
      </c>
    </row>
    <row r="320" spans="9:9">
      <c r="I320" s="8" t="s">
        <v>53</v>
      </c>
    </row>
    <row r="321" spans="9:9">
      <c r="I321" s="8" t="s">
        <v>135</v>
      </c>
    </row>
    <row r="322" spans="9:9">
      <c r="I322" s="8" t="s">
        <v>133</v>
      </c>
    </row>
    <row r="323" spans="9:9">
      <c r="I323" s="8" t="s">
        <v>54</v>
      </c>
    </row>
    <row r="324" spans="9:9">
      <c r="I324" s="8" t="s">
        <v>134</v>
      </c>
    </row>
    <row r="325" spans="9:9">
      <c r="I325" s="8" t="s">
        <v>55</v>
      </c>
    </row>
    <row r="326" spans="9:9">
      <c r="I326" s="8" t="s">
        <v>136</v>
      </c>
    </row>
    <row r="327" spans="9:9">
      <c r="I327" s="8" t="s">
        <v>56</v>
      </c>
    </row>
    <row r="328" spans="9:9">
      <c r="I328" s="8" t="s">
        <v>137</v>
      </c>
    </row>
    <row r="329" spans="9:9">
      <c r="I329" s="8" t="s">
        <v>282</v>
      </c>
    </row>
    <row r="330" spans="9:9">
      <c r="I330" s="8" t="s">
        <v>57</v>
      </c>
    </row>
    <row r="331" spans="9:9">
      <c r="I331" s="8" t="s">
        <v>138</v>
      </c>
    </row>
    <row r="332" spans="9:9">
      <c r="I332" s="8" t="s">
        <v>139</v>
      </c>
    </row>
    <row r="333" spans="9:9">
      <c r="I333" s="8" t="s">
        <v>143</v>
      </c>
    </row>
    <row r="334" spans="9:9">
      <c r="I334" s="8" t="s">
        <v>142</v>
      </c>
    </row>
    <row r="335" spans="9:9">
      <c r="I335" s="8" t="s">
        <v>141</v>
      </c>
    </row>
    <row r="336" spans="9:9">
      <c r="I336" s="8" t="s">
        <v>58</v>
      </c>
    </row>
    <row r="337" spans="9:9">
      <c r="I337" s="8" t="s">
        <v>140</v>
      </c>
    </row>
    <row r="338" spans="9:9">
      <c r="I338" s="8" t="s">
        <v>207</v>
      </c>
    </row>
    <row r="339" spans="9:9">
      <c r="I339" s="8" t="s">
        <v>147</v>
      </c>
    </row>
    <row r="340" spans="9:9">
      <c r="I340" s="8" t="s">
        <v>59</v>
      </c>
    </row>
    <row r="341" spans="9:9">
      <c r="I341" s="8" t="s">
        <v>153</v>
      </c>
    </row>
    <row r="342" spans="9:9">
      <c r="I342" s="8" t="s">
        <v>159</v>
      </c>
    </row>
    <row r="343" spans="9:9">
      <c r="I343" s="8" t="s">
        <v>149</v>
      </c>
    </row>
    <row r="344" spans="9:9">
      <c r="I344" s="8" t="s">
        <v>150</v>
      </c>
    </row>
    <row r="345" spans="9:9">
      <c r="I345" s="8" t="s">
        <v>157</v>
      </c>
    </row>
    <row r="346" spans="9:9">
      <c r="I346" s="8" t="s">
        <v>154</v>
      </c>
    </row>
    <row r="347" spans="9:9">
      <c r="I347" s="8" t="s">
        <v>148</v>
      </c>
    </row>
    <row r="348" spans="9:9">
      <c r="I348" s="8" t="s">
        <v>158</v>
      </c>
    </row>
    <row r="349" spans="9:9">
      <c r="I349" s="8" t="s">
        <v>231</v>
      </c>
    </row>
    <row r="350" spans="9:9">
      <c r="I350" s="8" t="s">
        <v>234</v>
      </c>
    </row>
    <row r="351" spans="9:9">
      <c r="I351" s="8" t="s">
        <v>151</v>
      </c>
    </row>
    <row r="352" spans="9:9">
      <c r="I352" s="8" t="s">
        <v>152</v>
      </c>
    </row>
    <row r="353" spans="9:9">
      <c r="I353" s="8" t="s">
        <v>156</v>
      </c>
    </row>
    <row r="354" spans="9:9">
      <c r="I354" s="8" t="s">
        <v>144</v>
      </c>
    </row>
    <row r="355" spans="9:9">
      <c r="I355" s="8" t="s">
        <v>155</v>
      </c>
    </row>
    <row r="356" spans="9:9">
      <c r="I356" s="8" t="s">
        <v>60</v>
      </c>
    </row>
    <row r="357" spans="9:9">
      <c r="I357" s="8" t="s">
        <v>61</v>
      </c>
    </row>
    <row r="358" spans="9:9">
      <c r="I358" s="8" t="s">
        <v>161</v>
      </c>
    </row>
    <row r="359" spans="9:9">
      <c r="I359" s="8" t="s">
        <v>162</v>
      </c>
    </row>
    <row r="360" spans="9:9">
      <c r="I360" s="8" t="s">
        <v>163</v>
      </c>
    </row>
    <row r="361" spans="9:9">
      <c r="I361" s="8" t="s">
        <v>160</v>
      </c>
    </row>
    <row r="362" spans="9:9">
      <c r="I362" s="8" t="s">
        <v>62</v>
      </c>
    </row>
    <row r="363" spans="9:9">
      <c r="I363" s="8" t="s">
        <v>45</v>
      </c>
    </row>
    <row r="364" spans="9:9">
      <c r="I364" s="8" t="s">
        <v>46</v>
      </c>
    </row>
    <row r="365" spans="9:9">
      <c r="I365" s="8" t="s">
        <v>47</v>
      </c>
    </row>
    <row r="366" spans="9:9">
      <c r="I366" s="8" t="s">
        <v>63</v>
      </c>
    </row>
    <row r="367" spans="9:9">
      <c r="I367" s="8" t="s">
        <v>201</v>
      </c>
    </row>
    <row r="368" spans="9:9">
      <c r="I368" s="8" t="s">
        <v>64</v>
      </c>
    </row>
    <row r="369" spans="9:9">
      <c r="I369" s="8" t="s">
        <v>123</v>
      </c>
    </row>
    <row r="370" spans="9:9">
      <c r="I370" s="8" t="s">
        <v>165</v>
      </c>
    </row>
    <row r="371" spans="9:9">
      <c r="I371" s="8" t="s">
        <v>65</v>
      </c>
    </row>
    <row r="372" spans="9:9">
      <c r="I372" s="8" t="s">
        <v>164</v>
      </c>
    </row>
    <row r="373" spans="9:9">
      <c r="I373" s="8" t="s">
        <v>166</v>
      </c>
    </row>
    <row r="374" spans="9:9">
      <c r="I374" s="8" t="s">
        <v>66</v>
      </c>
    </row>
    <row r="375" spans="9:9">
      <c r="I375" s="8" t="s">
        <v>67</v>
      </c>
    </row>
    <row r="376" spans="9:9">
      <c r="I376" s="8" t="s">
        <v>167</v>
      </c>
    </row>
    <row r="377" spans="9:9">
      <c r="I377" s="8" t="s">
        <v>169</v>
      </c>
    </row>
    <row r="378" spans="9:9">
      <c r="I378" s="8" t="s">
        <v>172</v>
      </c>
    </row>
    <row r="379" spans="9:9">
      <c r="I379" s="8" t="s">
        <v>68</v>
      </c>
    </row>
    <row r="380" spans="9:9">
      <c r="I380" s="8" t="s">
        <v>69</v>
      </c>
    </row>
    <row r="381" spans="9:9">
      <c r="I381" s="8" t="s">
        <v>177</v>
      </c>
    </row>
    <row r="382" spans="9:9">
      <c r="I382" s="8" t="s">
        <v>185</v>
      </c>
    </row>
    <row r="383" spans="9:9">
      <c r="I383" s="8" t="s">
        <v>173</v>
      </c>
    </row>
    <row r="384" spans="9:9">
      <c r="I384" s="8" t="s">
        <v>178</v>
      </c>
    </row>
    <row r="385" spans="9:9">
      <c r="I385" s="8" t="s">
        <v>253</v>
      </c>
    </row>
    <row r="386" spans="9:9">
      <c r="I386" s="8" t="s">
        <v>70</v>
      </c>
    </row>
    <row r="387" spans="9:9">
      <c r="I387" s="8" t="s">
        <v>184</v>
      </c>
    </row>
    <row r="388" spans="9:9">
      <c r="I388" s="8" t="s">
        <v>186</v>
      </c>
    </row>
    <row r="389" spans="9:9">
      <c r="I389" s="8" t="s">
        <v>188</v>
      </c>
    </row>
    <row r="390" spans="9:9">
      <c r="I390" s="8" t="s">
        <v>189</v>
      </c>
    </row>
    <row r="391" spans="9:9">
      <c r="I391" s="8" t="s">
        <v>190</v>
      </c>
    </row>
    <row r="392" spans="9:9">
      <c r="I392" s="8" t="s">
        <v>251</v>
      </c>
    </row>
    <row r="393" spans="9:9">
      <c r="I393" s="8" t="s">
        <v>191</v>
      </c>
    </row>
    <row r="394" spans="9:9">
      <c r="I394" s="8" t="s">
        <v>262</v>
      </c>
    </row>
    <row r="395" spans="9:9">
      <c r="I395" s="8" t="s">
        <v>187</v>
      </c>
    </row>
    <row r="396" spans="9:9">
      <c r="I396" s="8" t="s">
        <v>192</v>
      </c>
    </row>
    <row r="397" spans="9:9">
      <c r="I397" s="8" t="s">
        <v>71</v>
      </c>
    </row>
    <row r="398" spans="9:9">
      <c r="I398" s="8" t="s">
        <v>193</v>
      </c>
    </row>
    <row r="399" spans="9:9">
      <c r="I399" s="8" t="s">
        <v>194</v>
      </c>
    </row>
    <row r="400" spans="9:9">
      <c r="I400" s="8" t="s">
        <v>254</v>
      </c>
    </row>
    <row r="401" spans="9:9">
      <c r="I401" s="8" t="s">
        <v>72</v>
      </c>
    </row>
    <row r="402" spans="9:9">
      <c r="I402" s="8" t="s">
        <v>73</v>
      </c>
    </row>
    <row r="403" spans="9:9">
      <c r="I403" s="8" t="s">
        <v>208</v>
      </c>
    </row>
    <row r="404" spans="9:9">
      <c r="I404" s="8" t="s">
        <v>195</v>
      </c>
    </row>
    <row r="405" spans="9:9">
      <c r="I405" s="8" t="s">
        <v>198</v>
      </c>
    </row>
    <row r="406" spans="9:9">
      <c r="I406" s="8" t="s">
        <v>74</v>
      </c>
    </row>
    <row r="407" spans="9:9">
      <c r="I407" s="8" t="s">
        <v>202</v>
      </c>
    </row>
    <row r="408" spans="9:9">
      <c r="I408" s="8" t="s">
        <v>196</v>
      </c>
    </row>
    <row r="409" spans="9:9">
      <c r="I409" s="8" t="s">
        <v>199</v>
      </c>
    </row>
    <row r="410" spans="9:9">
      <c r="I410" s="8" t="s">
        <v>200</v>
      </c>
    </row>
    <row r="411" spans="9:9">
      <c r="I411" s="8" t="s">
        <v>211</v>
      </c>
    </row>
    <row r="412" spans="9:9">
      <c r="I412" s="8" t="s">
        <v>131</v>
      </c>
    </row>
    <row r="413" spans="9:9">
      <c r="I413" s="8" t="s">
        <v>75</v>
      </c>
    </row>
    <row r="414" spans="9:9">
      <c r="I414" s="8" t="s">
        <v>240</v>
      </c>
    </row>
    <row r="415" spans="9:9">
      <c r="I415" s="8" t="s">
        <v>210</v>
      </c>
    </row>
    <row r="416" spans="9:9">
      <c r="I416" s="8" t="s">
        <v>204</v>
      </c>
    </row>
    <row r="417" spans="9:9">
      <c r="I417" s="8" t="s">
        <v>209</v>
      </c>
    </row>
    <row r="418" spans="9:9">
      <c r="I418" s="8" t="s">
        <v>203</v>
      </c>
    </row>
    <row r="419" spans="9:9">
      <c r="I419" s="8" t="s">
        <v>76</v>
      </c>
    </row>
    <row r="420" spans="9:9">
      <c r="I420" s="8" t="s">
        <v>197</v>
      </c>
    </row>
    <row r="421" spans="9:9">
      <c r="I421" s="8" t="s">
        <v>77</v>
      </c>
    </row>
    <row r="422" spans="9:9">
      <c r="I422" s="8" t="s">
        <v>205</v>
      </c>
    </row>
    <row r="423" spans="9:9">
      <c r="I423" s="8" t="s">
        <v>212</v>
      </c>
    </row>
    <row r="424" spans="9:9">
      <c r="I424" s="8" t="s">
        <v>219</v>
      </c>
    </row>
    <row r="425" spans="9:9">
      <c r="I425" s="8" t="s">
        <v>215</v>
      </c>
    </row>
    <row r="426" spans="9:9">
      <c r="I426" s="8" t="s">
        <v>218</v>
      </c>
    </row>
    <row r="427" spans="9:9">
      <c r="I427" s="8" t="s">
        <v>78</v>
      </c>
    </row>
    <row r="428" spans="9:9">
      <c r="I428" s="8" t="s">
        <v>216</v>
      </c>
    </row>
    <row r="429" spans="9:9">
      <c r="I429" s="8" t="s">
        <v>217</v>
      </c>
    </row>
    <row r="430" spans="9:9">
      <c r="I430" s="8" t="s">
        <v>79</v>
      </c>
    </row>
    <row r="431" spans="9:9">
      <c r="I431" s="8" t="s">
        <v>80</v>
      </c>
    </row>
    <row r="432" spans="9:9">
      <c r="I432" s="8" t="s">
        <v>214</v>
      </c>
    </row>
    <row r="433" spans="9:9">
      <c r="I433" s="8" t="s">
        <v>213</v>
      </c>
    </row>
    <row r="434" spans="9:9">
      <c r="I434" s="8" t="s">
        <v>220</v>
      </c>
    </row>
    <row r="435" spans="9:9">
      <c r="I435" s="8" t="s">
        <v>221</v>
      </c>
    </row>
    <row r="436" spans="9:9">
      <c r="I436" s="8" t="s">
        <v>81</v>
      </c>
    </row>
    <row r="437" spans="9:9">
      <c r="I437" s="8" t="s">
        <v>224</v>
      </c>
    </row>
    <row r="438" spans="9:9">
      <c r="I438" s="8" t="s">
        <v>228</v>
      </c>
    </row>
    <row r="439" spans="9:9">
      <c r="I439" s="8" t="s">
        <v>227</v>
      </c>
    </row>
    <row r="440" spans="9:9">
      <c r="I440" s="8" t="s">
        <v>82</v>
      </c>
    </row>
    <row r="441" spans="9:9">
      <c r="I441" s="8" t="s">
        <v>222</v>
      </c>
    </row>
    <row r="442" spans="9:9">
      <c r="I442" s="8" t="s">
        <v>225</v>
      </c>
    </row>
    <row r="443" spans="9:9">
      <c r="I443" s="8" t="s">
        <v>83</v>
      </c>
    </row>
    <row r="444" spans="9:9">
      <c r="I444" s="8" t="s">
        <v>229</v>
      </c>
    </row>
    <row r="445" spans="9:9">
      <c r="I445" s="8" t="s">
        <v>84</v>
      </c>
    </row>
    <row r="446" spans="9:9">
      <c r="I446" s="8" t="s">
        <v>85</v>
      </c>
    </row>
    <row r="447" spans="9:9">
      <c r="I447" s="8" t="s">
        <v>226</v>
      </c>
    </row>
    <row r="448" spans="9:9">
      <c r="I448" s="8" t="s">
        <v>223</v>
      </c>
    </row>
    <row r="449" spans="9:9">
      <c r="I449" s="8" t="s">
        <v>146</v>
      </c>
    </row>
    <row r="450" spans="9:9">
      <c r="I450" s="8" t="s">
        <v>176</v>
      </c>
    </row>
    <row r="451" spans="9:9">
      <c r="I451" s="8" t="s">
        <v>230</v>
      </c>
    </row>
    <row r="452" spans="9:9">
      <c r="I452" s="8" t="s">
        <v>232</v>
      </c>
    </row>
    <row r="453" spans="9:9">
      <c r="I453" s="8" t="s">
        <v>86</v>
      </c>
    </row>
    <row r="454" spans="9:9">
      <c r="I454" s="8" t="s">
        <v>233</v>
      </c>
    </row>
    <row r="455" spans="9:9">
      <c r="I455" s="8" t="s">
        <v>87</v>
      </c>
    </row>
    <row r="456" spans="9:9">
      <c r="I456" s="8" t="s">
        <v>248</v>
      </c>
    </row>
    <row r="457" spans="9:9">
      <c r="I457" s="8" t="s">
        <v>239</v>
      </c>
    </row>
    <row r="458" spans="9:9">
      <c r="I458" s="8" t="s">
        <v>243</v>
      </c>
    </row>
    <row r="459" spans="9:9">
      <c r="I459" s="8" t="s">
        <v>170</v>
      </c>
    </row>
    <row r="460" spans="9:9">
      <c r="I460" s="8" t="s">
        <v>250</v>
      </c>
    </row>
    <row r="461" spans="9:9">
      <c r="I461" s="8" t="s">
        <v>261</v>
      </c>
    </row>
    <row r="462" spans="9:9">
      <c r="I462" s="8" t="s">
        <v>260</v>
      </c>
    </row>
    <row r="463" spans="9:9">
      <c r="I463" s="8" t="s">
        <v>242</v>
      </c>
    </row>
    <row r="464" spans="9:9">
      <c r="I464" s="8" t="s">
        <v>236</v>
      </c>
    </row>
    <row r="465" spans="9:9">
      <c r="I465" s="8" t="s">
        <v>238</v>
      </c>
    </row>
    <row r="466" spans="9:9">
      <c r="I466" s="8" t="s">
        <v>245</v>
      </c>
    </row>
    <row r="467" spans="9:9">
      <c r="I467" s="8" t="s">
        <v>235</v>
      </c>
    </row>
    <row r="468" spans="9:9">
      <c r="I468" s="8" t="s">
        <v>246</v>
      </c>
    </row>
    <row r="469" spans="9:9">
      <c r="I469" s="8" t="s">
        <v>171</v>
      </c>
    </row>
    <row r="470" spans="9:9">
      <c r="I470" s="8" t="s">
        <v>256</v>
      </c>
    </row>
    <row r="471" spans="9:9">
      <c r="I471" s="8" t="s">
        <v>284</v>
      </c>
    </row>
    <row r="472" spans="9:9">
      <c r="I472" s="8" t="s">
        <v>249</v>
      </c>
    </row>
    <row r="473" spans="9:9">
      <c r="I473" s="8" t="s">
        <v>88</v>
      </c>
    </row>
    <row r="474" spans="9:9">
      <c r="I474" s="8" t="s">
        <v>244</v>
      </c>
    </row>
    <row r="475" spans="9:9">
      <c r="I475" s="8" t="s">
        <v>89</v>
      </c>
    </row>
    <row r="476" spans="9:9">
      <c r="I476" s="8" t="s">
        <v>258</v>
      </c>
    </row>
    <row r="477" spans="9:9">
      <c r="I477" s="8" t="s">
        <v>255</v>
      </c>
    </row>
    <row r="478" spans="9:9">
      <c r="I478" s="8" t="s">
        <v>241</v>
      </c>
    </row>
    <row r="479" spans="9:9">
      <c r="I479" s="8" t="s">
        <v>259</v>
      </c>
    </row>
    <row r="480" spans="9:9">
      <c r="I480" s="8" t="s">
        <v>271</v>
      </c>
    </row>
    <row r="481" spans="9:9">
      <c r="I481" s="8" t="s">
        <v>130</v>
      </c>
    </row>
    <row r="482" spans="9:9">
      <c r="I482" s="8" t="s">
        <v>265</v>
      </c>
    </row>
    <row r="483" spans="9:9">
      <c r="I483" s="8" t="s">
        <v>90</v>
      </c>
    </row>
    <row r="484" spans="9:9">
      <c r="I484" s="8" t="s">
        <v>263</v>
      </c>
    </row>
    <row r="485" spans="9:9">
      <c r="I485" s="8" t="s">
        <v>266</v>
      </c>
    </row>
    <row r="486" spans="9:9">
      <c r="I486" s="8" t="s">
        <v>270</v>
      </c>
    </row>
    <row r="487" spans="9:9">
      <c r="I487" s="8" t="s">
        <v>279</v>
      </c>
    </row>
    <row r="488" spans="9:9">
      <c r="I488" s="8" t="s">
        <v>267</v>
      </c>
    </row>
    <row r="489" spans="9:9">
      <c r="I489" s="8" t="s">
        <v>268</v>
      </c>
    </row>
    <row r="490" spans="9:9">
      <c r="I490" s="8" t="s">
        <v>269</v>
      </c>
    </row>
    <row r="491" spans="9:9">
      <c r="I491" s="8" t="s">
        <v>91</v>
      </c>
    </row>
    <row r="492" spans="9:9">
      <c r="I492" s="8" t="s">
        <v>272</v>
      </c>
    </row>
    <row r="493" spans="9:9">
      <c r="I493" s="8" t="s">
        <v>92</v>
      </c>
    </row>
    <row r="494" spans="9:9">
      <c r="I494" s="8" t="s">
        <v>264</v>
      </c>
    </row>
    <row r="495" spans="9:9">
      <c r="I495" s="8" t="s">
        <v>273</v>
      </c>
    </row>
    <row r="496" spans="9:9">
      <c r="I496" s="8" t="s">
        <v>93</v>
      </c>
    </row>
    <row r="497" spans="9:9">
      <c r="I497" s="8" t="s">
        <v>206</v>
      </c>
    </row>
    <row r="498" spans="9:9">
      <c r="I498" s="8" t="s">
        <v>274</v>
      </c>
    </row>
    <row r="499" spans="9:9">
      <c r="I499" s="8" t="s">
        <v>94</v>
      </c>
    </row>
    <row r="500" spans="9:9">
      <c r="I500" s="8" t="s">
        <v>275</v>
      </c>
    </row>
    <row r="501" spans="9:9">
      <c r="I501" s="8" t="s">
        <v>278</v>
      </c>
    </row>
    <row r="502" spans="9:9">
      <c r="I502" s="8" t="s">
        <v>257</v>
      </c>
    </row>
    <row r="503" spans="9:9">
      <c r="I503" s="8" t="s">
        <v>95</v>
      </c>
    </row>
    <row r="504" spans="9:9">
      <c r="I504" s="8" t="s">
        <v>124</v>
      </c>
    </row>
    <row r="505" spans="9:9">
      <c r="I505" s="8" t="s">
        <v>101</v>
      </c>
    </row>
    <row r="506" spans="9:9">
      <c r="I506" s="8" t="s">
        <v>96</v>
      </c>
    </row>
    <row r="507" spans="9:9">
      <c r="I507" s="8" t="s">
        <v>277</v>
      </c>
    </row>
    <row r="508" spans="9:9">
      <c r="I508" s="8" t="s">
        <v>280</v>
      </c>
    </row>
    <row r="509" spans="9:9">
      <c r="I509" s="8" t="s">
        <v>237</v>
      </c>
    </row>
    <row r="510" spans="9:9">
      <c r="I510" s="8" t="s">
        <v>168</v>
      </c>
    </row>
    <row r="511" spans="9:9">
      <c r="I511" s="8" t="s">
        <v>97</v>
      </c>
    </row>
    <row r="512" spans="9:9">
      <c r="I512" s="8" t="s">
        <v>281</v>
      </c>
    </row>
    <row r="513" spans="9:9">
      <c r="I513" s="8" t="s">
        <v>283</v>
      </c>
    </row>
    <row r="514" spans="9:9">
      <c r="I514" s="8" t="s">
        <v>305</v>
      </c>
    </row>
  </sheetData>
  <protectedRanges>
    <protectedRange sqref="M21:M31" name="Plage1"/>
    <protectedRange sqref="O21:O31 Q21:Q31" name="Plage1_1"/>
  </protectedRanges>
  <sortState ref="I283:I533">
    <sortCondition ref="I283:I533"/>
  </sortState>
  <mergeCells count="80">
    <mergeCell ref="B65:B66"/>
    <mergeCell ref="N16:N19"/>
    <mergeCell ref="B33:R33"/>
    <mergeCell ref="G16:G19"/>
    <mergeCell ref="C35:AC35"/>
    <mergeCell ref="C36:AC36"/>
    <mergeCell ref="C37:AC37"/>
    <mergeCell ref="H16:H19"/>
    <mergeCell ref="J16:J19"/>
    <mergeCell ref="L16:L19"/>
    <mergeCell ref="F16:F19"/>
    <mergeCell ref="T33:AC33"/>
    <mergeCell ref="B62:B63"/>
    <mergeCell ref="AB15:AD15"/>
    <mergeCell ref="Z16:Z19"/>
    <mergeCell ref="X16:X19"/>
    <mergeCell ref="Y16:Y19"/>
    <mergeCell ref="T15:V15"/>
    <mergeCell ref="T16:T19"/>
    <mergeCell ref="U16:U19"/>
    <mergeCell ref="V16:V19"/>
    <mergeCell ref="K16:K19"/>
    <mergeCell ref="Q16:Q19"/>
    <mergeCell ref="O16:O19"/>
    <mergeCell ref="B56:B57"/>
    <mergeCell ref="C57:AC57"/>
    <mergeCell ref="C5:D5"/>
    <mergeCell ref="H7:J7"/>
    <mergeCell ref="L7:U7"/>
    <mergeCell ref="B14:AF14"/>
    <mergeCell ref="AF15:AF19"/>
    <mergeCell ref="Y3:AF10"/>
    <mergeCell ref="X15:Z15"/>
    <mergeCell ref="AD16:AD19"/>
    <mergeCell ref="I16:I19"/>
    <mergeCell ref="D16:D19"/>
    <mergeCell ref="E16:E19"/>
    <mergeCell ref="I3:U3"/>
    <mergeCell ref="B16:C19"/>
    <mergeCell ref="C9:D9"/>
    <mergeCell ref="AB16:AB19"/>
    <mergeCell ref="P16:P19"/>
    <mergeCell ref="H11:J11"/>
    <mergeCell ref="L11:U11"/>
    <mergeCell ref="C40:AC40"/>
    <mergeCell ref="C41:AC41"/>
    <mergeCell ref="C42:AC42"/>
    <mergeCell ref="M16:M19"/>
    <mergeCell ref="AC16:AC19"/>
    <mergeCell ref="C38:AC38"/>
    <mergeCell ref="C39:AC39"/>
    <mergeCell ref="B15:R15"/>
    <mergeCell ref="R16:R19"/>
    <mergeCell ref="C43:AC43"/>
    <mergeCell ref="C44:AC44"/>
    <mergeCell ref="C45:AC45"/>
    <mergeCell ref="C46:AC46"/>
    <mergeCell ref="C47:AC47"/>
    <mergeCell ref="C66:AC66"/>
    <mergeCell ref="C53:AC53"/>
    <mergeCell ref="C54:AC54"/>
    <mergeCell ref="C62:AC62"/>
    <mergeCell ref="C65:AC65"/>
    <mergeCell ref="C60:AC60"/>
    <mergeCell ref="C56:AC56"/>
    <mergeCell ref="C63:AC63"/>
    <mergeCell ref="B50:B51"/>
    <mergeCell ref="B53:B54"/>
    <mergeCell ref="C59:AC59"/>
    <mergeCell ref="C48:AC48"/>
    <mergeCell ref="C49:AC49"/>
    <mergeCell ref="C52:AC52"/>
    <mergeCell ref="C50:AC50"/>
    <mergeCell ref="C51:AC51"/>
    <mergeCell ref="B59:B60"/>
    <mergeCell ref="B35:B36"/>
    <mergeCell ref="B38:B39"/>
    <mergeCell ref="B41:B42"/>
    <mergeCell ref="B44:B45"/>
    <mergeCell ref="B47:B48"/>
  </mergeCells>
  <dataValidations count="9">
    <dataValidation type="list" allowBlank="1" showInputMessage="1" showErrorMessage="1" sqref="K21:K31">
      <formula1>$K$263:$K$268</formula1>
    </dataValidation>
    <dataValidation type="list" allowBlank="1" showInputMessage="1" showErrorMessage="1" sqref="L21:L31">
      <formula1>$L$263:$L$270</formula1>
    </dataValidation>
    <dataValidation type="list" allowBlank="1" showInputMessage="1" showErrorMessage="1" sqref="AC21:AC31">
      <formula1>$AC$263:$AC$267</formula1>
    </dataValidation>
    <dataValidation type="list" allowBlank="1" showInputMessage="1" showErrorMessage="1" sqref="AD21:AD31">
      <formula1>$AD$263:$AD$267</formula1>
    </dataValidation>
    <dataValidation type="list" allowBlank="1" showInputMessage="1" showErrorMessage="1" sqref="H21:H31">
      <formula1>$H$263:$H$284</formula1>
    </dataValidation>
    <dataValidation type="list" allowBlank="1" showInputMessage="1" showErrorMessage="1" sqref="I21:I31">
      <formula1>$I$263:$I$514</formula1>
    </dataValidation>
    <dataValidation type="list" allowBlank="1" showInputMessage="1" showErrorMessage="1" sqref="G21:G31">
      <formula1>$G$262:$G$264</formula1>
    </dataValidation>
    <dataValidation type="list" allowBlank="1" showInputMessage="1" showErrorMessage="1" sqref="N31 P31">
      <formula1>$R$263:$R$266</formula1>
    </dataValidation>
    <dataValidation type="list" allowBlank="1" showInputMessage="1" showErrorMessage="1" sqref="N21:N30 P21:P30">
      <formula1>$N$263:$N$267</formula1>
    </dataValidation>
  </dataValidations>
  <hyperlinks>
    <hyperlink ref="H7" r:id="rId1"/>
    <hyperlink ref="H11" r:id="rId2"/>
    <hyperlink ref="B33:L33" r:id="rId3" display="This form must be emailed to bmo.lfs@squash.be"/>
  </hyperlinks>
  <pageMargins left="0.7" right="0.7" top="0.78740157499999996" bottom="0.78740157499999996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HP</cp:lastModifiedBy>
  <dcterms:created xsi:type="dcterms:W3CDTF">2013-11-18T18:44:54Z</dcterms:created>
  <dcterms:modified xsi:type="dcterms:W3CDTF">2017-07-27T13:43:42Z</dcterms:modified>
</cp:coreProperties>
</file>